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DB74F332-65C7-4E1A-91D1-7CC4A2B1876E}" xr6:coauthVersionLast="36" xr6:coauthVersionMax="36" xr10:uidLastSave="{00000000-0000-0000-0000-000000000000}"/>
  <bookViews>
    <workbookView xWindow="0" yWindow="0" windowWidth="20490" windowHeight="7545" activeTab="1" xr2:uid="{00000000-000D-0000-FFFF-FFFF00000000}"/>
  </bookViews>
  <sheets>
    <sheet name="1.-4.raz" sheetId="1" r:id="rId1"/>
    <sheet name="5.-8. raz" sheetId="2" r:id="rId2"/>
    <sheet name="List3" sheetId="3" r:id="rId3"/>
  </sheets>
  <definedNames>
    <definedName name="_Hlk76478552" localSheetId="0">'1.-4.raz'!$B$42</definedName>
    <definedName name="_Hlk76479964" localSheetId="0">'1.-4.raz'!$B$116</definedName>
    <definedName name="_Hlk76479982" localSheetId="0">'1.-4.raz'!$B$248</definedName>
    <definedName name="_Hlk76481461" localSheetId="0">'1.-4.raz'!$B$218</definedName>
    <definedName name="_Hlk76481716" localSheetId="0">'1.-4.raz'!$B$258</definedName>
    <definedName name="_Hlk76562909" localSheetId="0">'1.-4.raz'!$B$513</definedName>
  </definedNames>
  <calcPr calcId="191029"/>
</workbook>
</file>

<file path=xl/calcChain.xml><?xml version="1.0" encoding="utf-8"?>
<calcChain xmlns="http://schemas.openxmlformats.org/spreadsheetml/2006/main">
  <c r="J206" i="2" l="1"/>
  <c r="J203" i="2"/>
  <c r="J201" i="2"/>
  <c r="J199" i="2"/>
  <c r="J197" i="2"/>
  <c r="J194" i="2"/>
  <c r="J192" i="2"/>
  <c r="J188" i="2"/>
  <c r="J185" i="2"/>
  <c r="J182" i="2"/>
  <c r="J180" i="2"/>
  <c r="J178" i="2"/>
  <c r="J175" i="2"/>
  <c r="J171" i="2"/>
  <c r="J166" i="2"/>
  <c r="J160" i="2"/>
  <c r="J147" i="2"/>
  <c r="J146" i="2"/>
  <c r="J142" i="2"/>
  <c r="J140" i="2"/>
  <c r="J138" i="2"/>
  <c r="J136" i="2"/>
  <c r="J134" i="2"/>
  <c r="J131" i="2"/>
  <c r="J128" i="2"/>
  <c r="J125" i="2"/>
  <c r="J123" i="2"/>
  <c r="J120" i="2"/>
  <c r="J118" i="2"/>
  <c r="J115" i="2"/>
  <c r="J112" i="2"/>
  <c r="J110" i="2"/>
  <c r="J97" i="2"/>
  <c r="J95" i="2"/>
  <c r="J93" i="2"/>
  <c r="J91" i="2"/>
  <c r="J88" i="2"/>
  <c r="J85" i="2"/>
  <c r="J82" i="2"/>
  <c r="J80" i="2"/>
  <c r="J78" i="2"/>
  <c r="J76" i="2"/>
  <c r="J74" i="2"/>
  <c r="J71" i="2"/>
  <c r="J67" i="2"/>
  <c r="J65" i="2"/>
  <c r="J49" i="2"/>
  <c r="J45" i="2"/>
  <c r="J42" i="2"/>
  <c r="J39" i="2"/>
  <c r="J36" i="2"/>
  <c r="J32" i="2"/>
  <c r="J29" i="2"/>
  <c r="J25" i="2"/>
  <c r="J22" i="2"/>
  <c r="J19" i="2"/>
  <c r="J51" i="2" s="1"/>
  <c r="J16" i="2"/>
  <c r="J14" i="2"/>
  <c r="J12" i="2"/>
  <c r="I524" i="1" l="1"/>
  <c r="I522" i="1"/>
  <c r="I520" i="1"/>
  <c r="I517" i="1"/>
  <c r="I515" i="1"/>
  <c r="I510" i="1"/>
  <c r="I508" i="1"/>
  <c r="I505" i="1"/>
  <c r="I528" i="1" s="1"/>
  <c r="I487" i="1"/>
  <c r="I485" i="1"/>
  <c r="I483" i="1"/>
  <c r="I480" i="1"/>
  <c r="I478" i="1"/>
  <c r="I473" i="1"/>
  <c r="I470" i="1"/>
  <c r="I467" i="1"/>
  <c r="I491" i="1" s="1"/>
  <c r="I449" i="1"/>
  <c r="I447" i="1"/>
  <c r="I445" i="1"/>
  <c r="I442" i="1"/>
  <c r="I440" i="1"/>
  <c r="I435" i="1"/>
  <c r="I432" i="1"/>
  <c r="I429" i="1"/>
  <c r="I453" i="1" s="1"/>
  <c r="I411" i="1"/>
  <c r="I413" i="1"/>
  <c r="I409" i="1"/>
  <c r="I406" i="1"/>
  <c r="I404" i="1"/>
  <c r="I399" i="1"/>
  <c r="I397" i="1"/>
  <c r="I394" i="1"/>
  <c r="I417" i="1" s="1"/>
  <c r="I379" i="1"/>
  <c r="I377" i="1"/>
  <c r="I374" i="1"/>
  <c r="I369" i="1"/>
  <c r="I366" i="1"/>
  <c r="I363" i="1"/>
  <c r="I380" i="1" s="1"/>
  <c r="I349" i="1"/>
  <c r="I347" i="1"/>
  <c r="I344" i="1"/>
  <c r="I340" i="1"/>
  <c r="I339" i="1"/>
  <c r="I336" i="1"/>
  <c r="I334" i="1"/>
  <c r="I331" i="1"/>
  <c r="I350" i="1" s="1"/>
  <c r="I329" i="1"/>
  <c r="I312" i="1"/>
  <c r="I310" i="1"/>
  <c r="I307" i="1"/>
  <c r="I303" i="1"/>
  <c r="I302" i="1"/>
  <c r="I299" i="1"/>
  <c r="I297" i="1"/>
  <c r="I294" i="1"/>
  <c r="I292" i="1"/>
  <c r="I313" i="1" s="1"/>
  <c r="I278" i="1"/>
  <c r="I276" i="1"/>
  <c r="I273" i="1"/>
  <c r="I268" i="1"/>
  <c r="I279" i="1" s="1"/>
  <c r="I265" i="1"/>
  <c r="I262" i="1"/>
  <c r="I249" i="1"/>
  <c r="I247" i="1"/>
  <c r="I244" i="1"/>
  <c r="I239" i="1"/>
  <c r="I236" i="1"/>
  <c r="I233" i="1"/>
  <c r="I250" i="1" s="1"/>
  <c r="I215" i="1"/>
  <c r="I212" i="1"/>
  <c r="I209" i="1"/>
  <c r="I203" i="1"/>
  <c r="I201" i="1"/>
  <c r="I197" i="1"/>
  <c r="I195" i="1"/>
  <c r="I192" i="1"/>
  <c r="I190" i="1"/>
  <c r="I216" i="1" s="1"/>
  <c r="I176" i="1"/>
  <c r="I170" i="1"/>
  <c r="I165" i="1"/>
  <c r="I162" i="1"/>
  <c r="I159" i="1"/>
  <c r="I156" i="1"/>
  <c r="I154" i="1"/>
  <c r="I151" i="1"/>
  <c r="I177" i="1" s="1"/>
  <c r="I137" i="1"/>
  <c r="I134" i="1"/>
  <c r="I131" i="1"/>
  <c r="I126" i="1"/>
  <c r="I123" i="1"/>
  <c r="I120" i="1"/>
  <c r="I138" i="1" s="1"/>
  <c r="I104" i="1"/>
  <c r="I101" i="1"/>
  <c r="I98" i="1"/>
  <c r="I92" i="1"/>
  <c r="I90" i="1"/>
  <c r="I86" i="1"/>
  <c r="I84" i="1"/>
  <c r="I81" i="1"/>
  <c r="I105" i="1" s="1"/>
  <c r="I79" i="1"/>
  <c r="I63" i="1"/>
  <c r="I60" i="1"/>
  <c r="I57" i="1"/>
  <c r="I53" i="1"/>
  <c r="I49" i="1"/>
  <c r="I46" i="1"/>
  <c r="I64" i="1" l="1"/>
  <c r="I27" i="1"/>
  <c r="I23" i="1"/>
  <c r="I28" i="1" s="1"/>
  <c r="I20" i="1"/>
  <c r="I15" i="1"/>
  <c r="I13" i="1"/>
  <c r="I12" i="1"/>
  <c r="I10" i="1"/>
</calcChain>
</file>

<file path=xl/sharedStrings.xml><?xml version="1.0" encoding="utf-8"?>
<sst xmlns="http://schemas.openxmlformats.org/spreadsheetml/2006/main" count="911" uniqueCount="274">
  <si>
    <t>OBVEZNI  UDŽBENICI  I  PRIPADAJUĆA  DOPUNSKA  NASTAVNA  SREDSTVA</t>
  </si>
  <si>
    <t>U    OŠ  VODICE  ZA  ŠKOLSKU   2021. / 2022.  GODINU</t>
  </si>
  <si>
    <t>Naziv udžbenika / priručnika</t>
  </si>
  <si>
    <t>Autori</t>
  </si>
  <si>
    <t>Nakladnik</t>
  </si>
  <si>
    <t>Šifra</t>
  </si>
  <si>
    <t>Količina</t>
  </si>
  <si>
    <t>Cijena</t>
  </si>
  <si>
    <t>Ukupno</t>
  </si>
  <si>
    <t>H R V A T S K I   -   K N J I Ž E V N O S T     I      J E Z I K</t>
  </si>
  <si>
    <t>Vesna  Budinski, Martina Kolar Bilege, Gordana Ivančić, Vlatka Mijić, Nevenka Puh Malogorski</t>
  </si>
  <si>
    <t>Profil Klett d.o.o.</t>
  </si>
  <si>
    <t>M A T E M A T I K A</t>
  </si>
  <si>
    <t>Marijana Martić, Gordana Ivančić, Lorena Kuvačić Roje, Esma Sarajčev, Dubravka Tkalčec</t>
  </si>
  <si>
    <t>P R I R O D A    I    D R U Š T V O</t>
  </si>
  <si>
    <t>Sanja Škreblin, Nataša Svoboda Arnautov, Sanja Basta</t>
  </si>
  <si>
    <t>L I K O V N A     K U L T U R A</t>
  </si>
  <si>
    <t>E N G L E S K I    J E Z I K</t>
  </si>
  <si>
    <t xml:space="preserve">Jenny Dooley, </t>
  </si>
  <si>
    <t xml:space="preserve">Alfa d.d </t>
  </si>
  <si>
    <t>V J E R O N A U K  (katolički) - izborni predmet</t>
  </si>
  <si>
    <t>Josip Šimunović, Tihana Petković, Suzana Lipovac</t>
  </si>
  <si>
    <t>GLAS</t>
  </si>
  <si>
    <t xml:space="preserve">KONCILA </t>
  </si>
  <si>
    <t>INFORMATIKA</t>
  </si>
  <si>
    <t>Josipa Blagus, Nataša Ljubić Klemše, Ana Flisar Odorčić, Nikolina Bubica, Ivana Ružić, Nikola Mihočka</t>
  </si>
  <si>
    <t>Školska knjiga d.d.</t>
  </si>
  <si>
    <t>Popis udžbenika možete naći na web stranicama Škole ili na stranicama Ministarstva sa cijenom.</t>
  </si>
  <si>
    <t>2. A RAZRED</t>
  </si>
  <si>
    <t>SMILES 2 New Edition - Udžbenik iz engleskog jezika za drugi razred osnovne škole</t>
  </si>
  <si>
    <t>Jenny Dooley</t>
  </si>
  <si>
    <t>Alfa d.d.</t>
  </si>
  <si>
    <t>Ana Volf, Tihana Petković</t>
  </si>
  <si>
    <t>Josipa Blagus, Nataša Ljubić Klemše, Ana Flisar Odorčić, Ivana Ružić, Nikola Mihočka</t>
  </si>
  <si>
    <t>Saša Veronek Germadnik, Miroslava Vekić,Ulita Pocedić, Maja Križman Roškar</t>
  </si>
  <si>
    <t>Lana Lončar, Radmila Pešut, Alenka Boras Mandić, Maja Križman Roškar</t>
  </si>
  <si>
    <t>Arijana Piškulić Marjanović, JasminkaPizzitola, Lidija Prpić, Maja Križman Roškar</t>
  </si>
  <si>
    <t>2. C  RAZRED</t>
  </si>
  <si>
    <t>2. D RAZRED</t>
  </si>
  <si>
    <t xml:space="preserve">Dunja Pavličević-Franić, Vladimira Velički, Katarina Aladrović Slovaček, Vlatka Domišljanović </t>
  </si>
  <si>
    <t xml:space="preserve">Tamara Turza-Bogdan, Slavica Pospiš, Vladimira Velički </t>
  </si>
  <si>
    <t xml:space="preserve">Josip Markovac, Danica Vrgoč </t>
  </si>
  <si>
    <t>Mila Bulić, Gordana Kralj, Lidija Križanić, Karmen Hlad, Andreja Kovač, Andreja Kosorčić</t>
  </si>
  <si>
    <t>2. Tr. RAZRED</t>
  </si>
  <si>
    <t>3.A RAZRED</t>
  </si>
  <si>
    <t>Ankica Španić, Jadranka Jurić, Terezija Zokić, Benita Vladušić</t>
  </si>
  <si>
    <t>Sanja Jakovljević Rogić, Dubravka Miklec, Graciella Prtajin</t>
  </si>
  <si>
    <t>Alena Letina, Tamara Kisovar Ivanda, Zdenko Braičić</t>
  </si>
  <si>
    <t>U LJUBAVI I POMIRENJU: udžbenik za katolički vjeronauk 3. razred osnovne škole</t>
  </si>
  <si>
    <t>Ante Pavlović, Mirjana Džambo Šporec</t>
  </si>
  <si>
    <t xml:space="preserve">KS </t>
  </si>
  <si>
    <t xml:space="preserve">3.B RAZRED </t>
  </si>
  <si>
    <t xml:space="preserve">3.C  RAZRED </t>
  </si>
  <si>
    <t>Vesna Budinski, Martina Kolar Billege, Gordana Ivančić, Vlatka Mijić, Nevenka Puh Malogorski</t>
  </si>
  <si>
    <t>Marijana Martić, Gordana Ivančić, Lorena Kuvačić Roje, Dubravka Tkalčec, Željana Lažeta</t>
  </si>
  <si>
    <t xml:space="preserve">3.D  RAZRED </t>
  </si>
  <si>
    <t xml:space="preserve">3. Tr.  RAZRED </t>
  </si>
  <si>
    <t>Sonja Ivić, Marija Krmpotić</t>
  </si>
  <si>
    <t>4.A RAZRED</t>
  </si>
  <si>
    <t>H R V A T S K I   -  K N J I Ž E V N O S T    I    J E Z I K</t>
  </si>
  <si>
    <t>Tamara Kisovar Ivanda, Alena Letina, Zdenko Braičić</t>
  </si>
  <si>
    <t>L I K O V N A    K U L T U R A</t>
  </si>
  <si>
    <t>G L A Z B E N A    K U L T U R A</t>
  </si>
  <si>
    <t>ALLEGRO 4: udžbenik glazbene kulture u četvrtom razredu osnovne škole s dodatnim digitalnim sadržajima</t>
  </si>
  <si>
    <t>Natalija Banov, Davor Brđanović, Sandra Frančišković, Sandra Ivančić, Eva Kirchmayer Bilić, Alenka Martinović, Darko Novosel, Tomislav Pehar</t>
  </si>
  <si>
    <t>E N G L E S K I     J E Z I K</t>
  </si>
  <si>
    <t>ALFA</t>
  </si>
  <si>
    <t>Ivica Pažin, Ante Pavlović</t>
  </si>
  <si>
    <t>KRŠČANSKA SADAŠNJOST</t>
  </si>
  <si>
    <t>N J E M A Č K I     J E Z I K  - izborni predmet</t>
  </si>
  <si>
    <t>Olga Swerlowa, Mirjana Klobučar</t>
  </si>
  <si>
    <t>Profil Klett</t>
  </si>
  <si>
    <t xml:space="preserve">  Popis udžbenika možete naći na web stranicama Škole ili na stranicama Ministarstva sa cijenom.</t>
  </si>
  <si>
    <t>4.B RAZRED</t>
  </si>
  <si>
    <t>Maja Cindrić, Irena Mišurac, Anita Dragičević, Branka Pastuović</t>
  </si>
  <si>
    <t>4.C RAZRED</t>
  </si>
  <si>
    <t>5. RAZRED</t>
  </si>
  <si>
    <t>H R V A T S K I   -   K N J I Ž E V N O S T</t>
  </si>
  <si>
    <t xml:space="preserve">Mirjana Jukić  i  ostali </t>
  </si>
  <si>
    <t>Naklada Ljevak d.o.o.</t>
  </si>
  <si>
    <t>H R V A T S K I  –  J E Z I Č N O    I Z R A Ž A V A N J E</t>
  </si>
  <si>
    <t>Slavica Kovač, Mirjana Jukić</t>
  </si>
  <si>
    <t>L I K O V  N A     K U L T U R A</t>
  </si>
  <si>
    <t xml:space="preserve">Natalija Stipetić </t>
  </si>
  <si>
    <t>I drugi</t>
  </si>
  <si>
    <t>ALLEGRO  5  U  GLAZBENOM  SVIJETU</t>
  </si>
  <si>
    <t>udžbenik glazbene kulture s dodatnim digitalnim sadržajima u petom razredu osnovne škole</t>
  </si>
  <si>
    <t xml:space="preserve">Natalija Banov  </t>
  </si>
  <si>
    <t>i  drugi</t>
  </si>
  <si>
    <t>Ivana Kirin, Marinko Uremović</t>
  </si>
  <si>
    <t>Branka Antunović Piton i drugi</t>
  </si>
  <si>
    <t xml:space="preserve">P R I R O D A  </t>
  </si>
  <si>
    <t>Biljana Agić</t>
  </si>
  <si>
    <t>P O V I J E S T</t>
  </si>
  <si>
    <t>Sonja Bančić, Tina Matanić</t>
  </si>
  <si>
    <t>G E O G R A F I J A</t>
  </si>
  <si>
    <t>Danijel Orešić, Igor Tišma, Ružica Vuk, Alenka Bujan</t>
  </si>
  <si>
    <t>I N F O R M A T I K A</t>
  </si>
  <si>
    <t xml:space="preserve">Magdalena Babić </t>
  </si>
  <si>
    <t>I ostali</t>
  </si>
  <si>
    <t>T E H N I Č K A      K U L T U R A</t>
  </si>
  <si>
    <t xml:space="preserve">Marijan Vinković </t>
  </si>
  <si>
    <t>i ostali</t>
  </si>
  <si>
    <t>N J E M A Č K I     J E Z I K  -  izborni predmet</t>
  </si>
  <si>
    <t>MAXIMAL  2</t>
  </si>
  <si>
    <t>udžbenik njemačkoga jezika za peti razred osnovne škole, druga godina učenja</t>
  </si>
  <si>
    <t>Giorgio Motta</t>
  </si>
  <si>
    <t>V J E R O N A U K  (katolički) – izborni predmet</t>
  </si>
  <si>
    <t>Mirjana Novak, Barbara Sipina</t>
  </si>
  <si>
    <t>Kršćanska sadašnjost d.o.o.</t>
  </si>
  <si>
    <t>6. RAZRED</t>
  </si>
  <si>
    <t>Mirjana Jukić, Slavica Kovač, Iverka Kraševac, Dubravka Težak, Martina Tunuković, Martina Valec-Rebić</t>
  </si>
  <si>
    <t>H R V A T S K I  –  J E Z I Č N O     I Z R A Ž A V A N J E</t>
  </si>
  <si>
    <t>L I K O V N A      K U L T U R A</t>
  </si>
  <si>
    <t>Martina Kosec, Romana Nikolić, Petra Ružić</t>
  </si>
  <si>
    <t>Branka Antunović Piton, Ariana Bogner Boroš, Predrag Brkić, Marjana Kuliš, Tibor Rodiger, Natalija Zvelf</t>
  </si>
  <si>
    <t>P R I R O D A</t>
  </si>
  <si>
    <t>Damir Bendelja, Doroteja Domjanović Horvat, Diana Garašić, Žaklin Lukša, Ines Budić, Đurđica Culjak, Marijana Gudić</t>
  </si>
  <si>
    <t>Željko Brdal, Margita Madunić Kaniški, Toni Rajković</t>
  </si>
  <si>
    <t>Danijel Orešić, Igor Tišma, Ružica Vuk, Alenka Bujan, Predrag Kralj</t>
  </si>
  <si>
    <t>T E H N I Č K A     K U L T U R A</t>
  </si>
  <si>
    <t>Leon Zakanji, Tamara Valčić, Mato Šimunović, Darko Suman, Tome Kovačević, Ana Majić, Damir Ereš, Ivo Tkalec, Dragan Vlajinić</t>
  </si>
  <si>
    <t>V J E R O N A U K   (katolički) - izborni predmet</t>
  </si>
  <si>
    <t xml:space="preserve">N J E M A Č K I     J E Z I K  - izborni predmet </t>
  </si>
  <si>
    <t>Giorgio Motta, Elzbieta Krulak-Kempisty, Claudia Brass, Dagmar Glück, Mirjana Klobučar</t>
  </si>
  <si>
    <t xml:space="preserve">I N F O R M A T I K A  - izborni predmet </t>
  </si>
  <si>
    <t>Magdalena Babić, Nikolina Bubica, Stanko Leko, Zoran Dimovski, Mario Stančić, Ivana Ružić, Nikola Mihočka, Branko Vejnović</t>
  </si>
  <si>
    <t xml:space="preserve">      </t>
  </si>
  <si>
    <t>7.  RAZRED</t>
  </si>
  <si>
    <t>H R V A T S K I   -  K N J I Ž E V N O S T</t>
  </si>
  <si>
    <t>Sanja Božinović, Snježana Pavić, Mia Šavrljuga</t>
  </si>
  <si>
    <t>Branka Antunović Piton, Ariana Bogner Boroš, Predrag Brkić, Maja Karlo, Marjana Kuliš, Tibor Rodiger</t>
  </si>
  <si>
    <t>B I O L O G I J A</t>
  </si>
  <si>
    <t xml:space="preserve">BIOLOGIJA 7 : udžbenik biologije s višemedijskim materijalima </t>
  </si>
  <si>
    <t>Damir Bendelja, Žaklin Lukša, Renata Roščak, Emica Orešković, Monika Pavić, Nataša Pongrac</t>
  </si>
  <si>
    <t>K E M I J A</t>
  </si>
  <si>
    <t>F I Z I K A</t>
  </si>
  <si>
    <t>Zumbulka Beštak-Kadić, Nada Brković, Planinka Pećina, Luca Spetić, Danijela Šumić</t>
  </si>
  <si>
    <t>ALFA d.d.</t>
  </si>
  <si>
    <t>Krešimir Erdelja, Igor Stojaković</t>
  </si>
  <si>
    <t>T E H N I Č K A    K U L T U R A</t>
  </si>
  <si>
    <t>Leon Zakanji, Dragan Vlajinić, Damir Čović, Krešimir Kenfelj, Alenka Šimić, Sanja Prodanović Trlin, Marijan Vinković</t>
  </si>
  <si>
    <t>Josip Periš, Marina Šimić, Ivana Perčić</t>
  </si>
  <si>
    <t>Giorgio Motta, Elzbieta Krulak-Kempisty, Dagmar Glück, Kerstin Reinke, Mirjana Klobučar</t>
  </si>
  <si>
    <t>I N F O R M A T I K A - izborni predmet</t>
  </si>
  <si>
    <t>8.  RAZRED</t>
  </si>
  <si>
    <t>Natalija Stipetić Čus, Blanka Petrinec Fulir, Dražen Jerabek, Stanka Pinjuh, Dalia Finek Brezarić, Goran Jeličić</t>
  </si>
  <si>
    <t>Natalija Banov, Davor Brđanović, Sandra Frančišković, Sandra Ivančić, Eva Kirchmayer Bilić, Alenka Martinović, Darko Novosel, Tomislav Pehar, Filip Aver Jelavić</t>
  </si>
  <si>
    <t>E N G L E S K I      J E Z I K</t>
  </si>
  <si>
    <t>Ivana Kirin, Bojana Palijan, Marinko Uremović</t>
  </si>
  <si>
    <t>Branka Antunović Piton, Ariana Bogner Boroš, Lahorka Havranek Bijuković, Predrag Brkić, Maja Karlo, Marjana Kuliš, Ivana Matić, Tibor Rodiger, Kristina Vučić</t>
  </si>
  <si>
    <t>Anica Banović, Martina Čiček, Ozrenka Meštrović, Sunčana Mumelaš, Tanja Petrač</t>
  </si>
  <si>
    <t xml:space="preserve"> K E M I J A</t>
  </si>
  <si>
    <t>Sanja Lukić, Ivana Marić Zerdun, Marijan Varga, Dunja Maričević, Sandra Krmpotić-Gržančić</t>
  </si>
  <si>
    <t>ŠKOLSKA KNJIGA</t>
  </si>
  <si>
    <t>Danijela Takač, Sandra Ivković, Senada Tuhtan, Iva Petričević, Ivana Zakanji, Tanja Paris, Mijo Dropuljić</t>
  </si>
  <si>
    <t>G E O G R A F I  J A</t>
  </si>
  <si>
    <t>Igor Tišma</t>
  </si>
  <si>
    <t>Damir Čović, Valentina Dijačić, Tome Kovačević, Sanja Prodanović Trlin, Darko Suman, Alenka Šimić, Ivica Šimić, Marijan Vinković, Dragan Vlajinić</t>
  </si>
  <si>
    <t xml:space="preserve">N J E M A Č K I    J E Z I K  - izborni predmet </t>
  </si>
  <si>
    <t>Magdalena Babić, Nikolina Bubica, Stanko Leko, Zoran Dimovski,Mario Stančić, Ivana Ružić, Nikola Mihočka, Branko Vejnović</t>
  </si>
  <si>
    <r>
      <t>MOJI TRAGOVI 1 (PRVI TRAG, TRAG U RIJEČI, TRAG U PRIČI):</t>
    </r>
    <r>
      <rPr>
        <sz val="12"/>
        <color theme="1"/>
        <rFont val="Calibri"/>
        <family val="2"/>
        <charset val="238"/>
        <scheme val="minor"/>
      </rPr>
      <t xml:space="preserve">  radna početnica za 1. razred osnovne škole 1., 2. i 3.dio</t>
    </r>
  </si>
  <si>
    <r>
      <t>SUPER MATEMATIKA ZA PRAVE TRAGAČE 1:</t>
    </r>
    <r>
      <rPr>
        <sz val="12"/>
        <color theme="1"/>
        <rFont val="Calibri"/>
        <family val="2"/>
        <charset val="238"/>
        <scheme val="minor"/>
      </rPr>
      <t xml:space="preserve">  radni udžbenik za 1. razred osnovne škole 1. dio</t>
    </r>
  </si>
  <si>
    <r>
      <t>SUPER MATEMATIKA ZA PRAVE TRAGAČE 1:</t>
    </r>
    <r>
      <rPr>
        <sz val="12"/>
        <color theme="1"/>
        <rFont val="Calibri"/>
        <family val="2"/>
        <charset val="238"/>
        <scheme val="minor"/>
      </rPr>
      <t xml:space="preserve">  radni udžbenik za 1. razred osnovne škole 2. dio</t>
    </r>
  </si>
  <si>
    <r>
      <t>POGLED U SVIJET 1 TRAGOM PRIRODE I DRUŠTVA:</t>
    </r>
    <r>
      <rPr>
        <sz val="12"/>
        <color theme="1"/>
        <rFont val="Calibri"/>
        <family val="2"/>
        <charset val="238"/>
        <scheme val="minor"/>
      </rPr>
      <t xml:space="preserve">  radni udžbenik za 1. razred osnovne škole</t>
    </r>
  </si>
  <si>
    <r>
      <t>SMILES 1 New Edition</t>
    </r>
    <r>
      <rPr>
        <sz val="12"/>
        <color theme="1"/>
        <rFont val="Calibri"/>
        <family val="2"/>
        <charset val="238"/>
        <scheme val="minor"/>
      </rPr>
      <t xml:space="preserve"> - Udžbenik iz engleskog jezika za 1.razred osnovne škole, 1. godina učenja</t>
    </r>
  </si>
  <si>
    <r>
      <t xml:space="preserve">U BOŽJOJ LJUBAVI : </t>
    </r>
    <r>
      <rPr>
        <sz val="12"/>
        <color theme="1"/>
        <rFont val="Calibri"/>
        <family val="2"/>
        <charset val="238"/>
        <scheme val="minor"/>
      </rPr>
      <t>udžbenik za katolički vjeronauk za 1. razred osnovne škole</t>
    </r>
  </si>
  <si>
    <r>
      <t xml:space="preserve">E-SVIJET 1: </t>
    </r>
    <r>
      <rPr>
        <sz val="12"/>
        <color theme="1"/>
        <rFont val="Calibri"/>
        <family val="2"/>
        <charset val="238"/>
        <scheme val="minor"/>
      </rPr>
      <t>radni udžbenik informatike s dodatnim digitalnim sadržajima u prvom razredu osnovne škole</t>
    </r>
  </si>
  <si>
    <r>
      <t xml:space="preserve">SVIJET RIJEČI”, I . I II. DIO: </t>
    </r>
    <r>
      <rPr>
        <sz val="12"/>
        <color theme="1"/>
        <rFont val="Calibri"/>
        <family val="2"/>
        <charset val="238"/>
        <scheme val="minor"/>
      </rPr>
      <t>Integrirani radni udžbenik hrvatskoga jezika s dodatnim digitalnim sadržajima u drugom razredu osnovne škole- 1.dio i 2.dio</t>
    </r>
    <r>
      <rPr>
        <sz val="16"/>
        <color theme="1"/>
        <rFont val="Calibri"/>
        <family val="2"/>
        <charset val="238"/>
        <scheme val="minor"/>
      </rPr>
      <t xml:space="preserve"> </t>
    </r>
  </si>
  <si>
    <r>
      <t>Ankica Španić, Jadranka Jurić, TerezijaZokić, Benita Vladušić</t>
    </r>
    <r>
      <rPr>
        <sz val="16"/>
        <color theme="1"/>
        <rFont val="Calibri"/>
        <family val="2"/>
        <charset val="238"/>
        <scheme val="minor"/>
      </rPr>
      <t xml:space="preserve"> </t>
    </r>
  </si>
  <si>
    <r>
      <t xml:space="preserve">MATEMATIČKA MREŽA 2: </t>
    </r>
    <r>
      <rPr>
        <sz val="12"/>
        <color theme="1"/>
        <rFont val="Calibri"/>
        <family val="2"/>
        <charset val="238"/>
        <scheme val="minor"/>
      </rPr>
      <t xml:space="preserve">Udžbenik matematike s dodatnim digitalnim sadržajima u drugom razredu osnovne škole </t>
    </r>
  </si>
  <si>
    <r>
      <t>Maja Cindrić, Irena Mišurac</t>
    </r>
    <r>
      <rPr>
        <sz val="16"/>
        <color theme="1"/>
        <rFont val="Calibri"/>
        <family val="2"/>
        <charset val="238"/>
        <scheme val="minor"/>
      </rPr>
      <t xml:space="preserve"> </t>
    </r>
  </si>
  <si>
    <r>
      <t>EUREKA 2:</t>
    </r>
    <r>
      <rPr>
        <sz val="12"/>
        <color theme="1"/>
        <rFont val="Calibri"/>
        <family val="2"/>
        <charset val="238"/>
        <scheme val="minor"/>
      </rPr>
      <t xml:space="preserve"> Udžbenik prirode i društva s dodatnim digitalnim sadržajima u drugom razredu osnovne škole </t>
    </r>
  </si>
  <si>
    <r>
      <t>Sanja Ćorić Grgić, Snježana Bakarić Palička, Ivana Križanac, Žaklin Lukša</t>
    </r>
    <r>
      <rPr>
        <sz val="12"/>
        <color theme="1"/>
        <rFont val="Calibri"/>
        <family val="2"/>
        <charset val="238"/>
        <scheme val="minor"/>
      </rPr>
      <t xml:space="preserve"> </t>
    </r>
  </si>
  <si>
    <r>
      <t>SMILES 2 New Edition</t>
    </r>
    <r>
      <rPr>
        <sz val="12"/>
        <color theme="1"/>
        <rFont val="Calibri"/>
        <family val="2"/>
        <charset val="238"/>
        <scheme val="minor"/>
      </rPr>
      <t xml:space="preserve"> - Udžbenik iz engleskog jezika za drugi razred osnovne škole</t>
    </r>
  </si>
  <si>
    <r>
      <t>U prijateljstvu s Bogom</t>
    </r>
    <r>
      <rPr>
        <sz val="12"/>
        <color theme="1"/>
        <rFont val="Calibri"/>
        <family val="2"/>
        <charset val="238"/>
        <scheme val="minor"/>
      </rPr>
      <t>: udžbenik za Katolički vjeronauk drugoga razreda osnovne škole</t>
    </r>
  </si>
  <si>
    <r>
      <t xml:space="preserve">E-SVIJET 2: </t>
    </r>
    <r>
      <rPr>
        <sz val="12"/>
        <color theme="1"/>
        <rFont val="Calibri"/>
        <family val="2"/>
        <charset val="238"/>
        <scheme val="minor"/>
      </rPr>
      <t>radni udžbenik informatike s dodatnim digitalnim sadržajima u drugom razredu osnovne škole</t>
    </r>
  </si>
  <si>
    <r>
      <t>2.</t>
    </r>
    <r>
      <rPr>
        <b/>
        <sz val="7"/>
        <color theme="1"/>
        <rFont val="Times New Roman"/>
        <family val="1"/>
        <charset val="238"/>
      </rPr>
      <t xml:space="preserve">      </t>
    </r>
    <r>
      <rPr>
        <b/>
        <sz val="12"/>
        <color theme="1"/>
        <rFont val="Calibri"/>
        <family val="2"/>
        <charset val="238"/>
        <scheme val="minor"/>
      </rPr>
      <t>B RAZRED</t>
    </r>
  </si>
  <si>
    <r>
      <t>NINA I TINO 2</t>
    </r>
    <r>
      <rPr>
        <sz val="11"/>
        <color theme="1"/>
        <rFont val="Calibri"/>
        <family val="2"/>
        <charset val="238"/>
        <scheme val="minor"/>
      </rPr>
      <t>: Udžbenik hrvatskoga jezika za drugi razred osnovne škole, 1.dio</t>
    </r>
  </si>
  <si>
    <r>
      <t>NINA I TINO 2:</t>
    </r>
    <r>
      <rPr>
        <sz val="11"/>
        <color theme="1"/>
        <rFont val="Calibri"/>
        <family val="2"/>
        <charset val="238"/>
        <scheme val="minor"/>
      </rPr>
      <t xml:space="preserve"> Udžbenik hrvatskoga jezika za drugi razred osnovne škole, 2.dio </t>
    </r>
  </si>
  <si>
    <r>
      <t xml:space="preserve">NINA I TINO 2: </t>
    </r>
    <r>
      <rPr>
        <sz val="11"/>
        <color theme="1"/>
        <rFont val="Calibri"/>
        <family val="2"/>
        <charset val="238"/>
        <scheme val="minor"/>
      </rPr>
      <t xml:space="preserve">Udžbenik matematike za drugi razred osnovne škole, 1.dio </t>
    </r>
  </si>
  <si>
    <r>
      <t>NINA I TINO 2:</t>
    </r>
    <r>
      <rPr>
        <sz val="11"/>
        <color theme="1"/>
        <rFont val="Calibri"/>
        <family val="2"/>
        <charset val="238"/>
        <scheme val="minor"/>
      </rPr>
      <t xml:space="preserve"> Udžbenik matematike za drugi razred osnovne škole, 2.dio </t>
    </r>
  </si>
  <si>
    <r>
      <t>NINA I TINO 2:</t>
    </r>
    <r>
      <rPr>
        <sz val="11"/>
        <color theme="1"/>
        <rFont val="Calibri"/>
        <family val="2"/>
        <charset val="238"/>
        <scheme val="minor"/>
      </rPr>
      <t xml:space="preserve"> Udžbenik prirode i društva  za drugi razred osnovne škole, 1.dio </t>
    </r>
  </si>
  <si>
    <r>
      <t>NINA I TINO 2:</t>
    </r>
    <r>
      <rPr>
        <sz val="11"/>
        <color theme="1"/>
        <rFont val="Calibri"/>
        <family val="2"/>
        <charset val="238"/>
        <scheme val="minor"/>
      </rPr>
      <t xml:space="preserve"> Udžbenik prirode i društva  za drugi razred osnovne škole, 2.dio </t>
    </r>
  </si>
  <si>
    <r>
      <t>Josipa Blagus, Nataša Ljubić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>Klemše, Ana Flisar Odorčić, Ivana Ružić, Nikola Mihočka</t>
    </r>
  </si>
  <si>
    <r>
      <t>ČITAM I PIŠEM 2:</t>
    </r>
    <r>
      <rPr>
        <sz val="11"/>
        <color theme="1"/>
        <rFont val="Calibri"/>
        <family val="2"/>
        <charset val="238"/>
        <scheme val="minor"/>
      </rPr>
      <t xml:space="preserve"> Radna čitanka iz hrvatskog jezika za drugi razred osnovne škole </t>
    </r>
  </si>
  <si>
    <r>
      <t>MATEMATIKA 2, PRVI DIO:</t>
    </r>
    <r>
      <rPr>
        <sz val="11"/>
        <color theme="1"/>
        <rFont val="Calibri"/>
        <family val="2"/>
        <charset val="238"/>
        <scheme val="minor"/>
      </rPr>
      <t xml:space="preserve"> radni udžbenik iz matematike za drugi razred osnovne škole </t>
    </r>
  </si>
  <si>
    <r>
      <t>MATEMATIKA 2, DRUGI DIO:</t>
    </r>
    <r>
      <rPr>
        <sz val="11"/>
        <color theme="1"/>
        <rFont val="Calibri"/>
        <family val="2"/>
        <charset val="238"/>
        <scheme val="minor"/>
      </rPr>
      <t xml:space="preserve"> radni udžbenik iz matematike za drugi razred osnovne škole </t>
    </r>
  </si>
  <si>
    <r>
      <t>PRIRODA,DRUŠTVO I JA 2:</t>
    </r>
    <r>
      <rPr>
        <sz val="11"/>
        <color theme="1"/>
        <rFont val="Calibri"/>
        <family val="2"/>
        <charset val="238"/>
        <scheme val="minor"/>
      </rPr>
      <t xml:space="preserve"> radni udžbenik iz prirode i društva za drugi razred osnovne škole</t>
    </r>
  </si>
  <si>
    <r>
      <t>SVIJET RIJEČI 3, I. I II. DIO:</t>
    </r>
    <r>
      <rPr>
        <sz val="12"/>
        <color theme="1"/>
        <rFont val="Calibri"/>
        <family val="2"/>
        <charset val="238"/>
        <scheme val="minor"/>
      </rPr>
      <t xml:space="preserve"> integrirani radni udžbenik hrvatskoga jezika s dodatnim digitalnim sadržajima u trećem razredu osnovne škole-1.dio i 2.dio </t>
    </r>
  </si>
  <si>
    <r>
      <t>MOJ SRETNI BROJ 3:</t>
    </r>
    <r>
      <rPr>
        <sz val="12"/>
        <color theme="1"/>
        <rFont val="Calibri"/>
        <family val="2"/>
        <charset val="238"/>
        <scheme val="minor"/>
      </rPr>
      <t xml:space="preserve"> udžbenik matematike s dodatnim digitalnim sadržajima u trećem razredu osnovne škole </t>
    </r>
  </si>
  <si>
    <r>
      <t>ISTRAŽUJEMO NAŠ SVIJET 3:</t>
    </r>
    <r>
      <rPr>
        <sz val="12"/>
        <color theme="1"/>
        <rFont val="Calibri"/>
        <family val="2"/>
        <charset val="238"/>
        <scheme val="minor"/>
      </rPr>
      <t xml:space="preserve"> udžbenik prirode i društva s dodatnim digitalnim sadržajima u trećem razredu osnovne škole </t>
    </r>
  </si>
  <si>
    <r>
      <t xml:space="preserve">SMILES 3 NEW EDITION: </t>
    </r>
    <r>
      <rPr>
        <sz val="12"/>
        <color theme="1"/>
        <rFont val="Calibri"/>
        <family val="2"/>
        <charset val="238"/>
        <scheme val="minor"/>
      </rPr>
      <t>udžbenik engleskog jezika za 3. razred osnovne škole, 3. godina učenja</t>
    </r>
  </si>
  <si>
    <r>
      <t xml:space="preserve">E-SVIJET 3: </t>
    </r>
    <r>
      <rPr>
        <sz val="12"/>
        <color theme="1"/>
        <rFont val="Calibri"/>
        <family val="2"/>
        <charset val="238"/>
        <scheme val="minor"/>
      </rPr>
      <t>radni udžbenik informatike s dodatnim digitalnim sadržajima u trećem razredu osnovne škole</t>
    </r>
  </si>
  <si>
    <r>
      <t>TRAG U PRIČI 3:</t>
    </r>
    <r>
      <rPr>
        <sz val="11"/>
        <color theme="1"/>
        <rFont val="Calibri"/>
        <family val="2"/>
        <charset val="238"/>
        <scheme val="minor"/>
      </rPr>
      <t xml:space="preserve"> radni udžbenik hrvatskoga jezika za 3. razred osnovne škole, 1. dio</t>
    </r>
  </si>
  <si>
    <r>
      <t>TRAG U PRIČI 3:</t>
    </r>
    <r>
      <rPr>
        <sz val="11"/>
        <color theme="1"/>
        <rFont val="Calibri"/>
        <family val="2"/>
        <charset val="238"/>
        <scheme val="minor"/>
      </rPr>
      <t xml:space="preserve"> radni udžbenik hrvatskoga jezika za 3. razred osnovne škole, 2. dio </t>
    </r>
  </si>
  <si>
    <r>
      <t>SUPER MATEMATIKA ZA PRAVE TRAGAČE 3:</t>
    </r>
    <r>
      <rPr>
        <sz val="11"/>
        <color theme="1"/>
        <rFont val="Calibri"/>
        <family val="2"/>
        <charset val="238"/>
        <scheme val="minor"/>
      </rPr>
      <t xml:space="preserve"> radni udžbenik za treći razred osnovne škole, 1.dio</t>
    </r>
    <r>
      <rPr>
        <b/>
        <sz val="12"/>
        <color theme="1"/>
        <rFont val="Calibri"/>
        <family val="2"/>
        <charset val="238"/>
        <scheme val="minor"/>
      </rPr>
      <t xml:space="preserve"> </t>
    </r>
  </si>
  <si>
    <r>
      <t>SUPER MATEMATIKA ZA PRAVE TRAGAČE 3:</t>
    </r>
    <r>
      <rPr>
        <sz val="11"/>
        <color theme="1"/>
        <rFont val="Calibri"/>
        <family val="2"/>
        <charset val="238"/>
        <scheme val="minor"/>
      </rPr>
      <t xml:space="preserve"> radni udžbenik za treći razred osnovne škole, 2.dio</t>
    </r>
  </si>
  <si>
    <r>
      <t>POGLED U SVIJET 3, TRAGOM PRIRODE I DRUŠTVA:</t>
    </r>
    <r>
      <rPr>
        <sz val="11"/>
        <color theme="1"/>
        <rFont val="Calibri"/>
        <family val="2"/>
        <charset val="238"/>
        <scheme val="minor"/>
      </rPr>
      <t xml:space="preserve"> radni udžbenik za 3. razred osnovne škole, 1.dio</t>
    </r>
    <r>
      <rPr>
        <b/>
        <sz val="12"/>
        <color theme="1"/>
        <rFont val="Calibri"/>
        <family val="2"/>
        <charset val="238"/>
        <scheme val="minor"/>
      </rPr>
      <t xml:space="preserve"> </t>
    </r>
  </si>
  <si>
    <r>
      <t>POGLED U SVIJET 3, TRAGOM PRIRODE I DRUŠTVA:</t>
    </r>
    <r>
      <rPr>
        <sz val="11"/>
        <color theme="1"/>
        <rFont val="Calibri"/>
        <family val="2"/>
        <charset val="238"/>
        <scheme val="minor"/>
      </rPr>
      <t xml:space="preserve"> radni udžbenik za 3. razred osnovne škole, 2.dio</t>
    </r>
  </si>
  <si>
    <r>
      <t>ZLATNA VRATA 3:</t>
    </r>
    <r>
      <rPr>
        <sz val="11"/>
        <color theme="1"/>
        <rFont val="Calibri"/>
        <family val="2"/>
        <charset val="238"/>
        <scheme val="minor"/>
      </rPr>
      <t xml:space="preserve"> integrirani radni udžbenik hrvatskoga jezika s dodatnim digitalnim sadržajima u trećem razredu osnovne škole-1.dio i 2.dio </t>
    </r>
  </si>
  <si>
    <r>
      <t>MOJ SRETNI BROJ 3:</t>
    </r>
    <r>
      <rPr>
        <sz val="11"/>
        <color theme="1"/>
        <rFont val="Calibri"/>
        <family val="2"/>
        <charset val="238"/>
        <scheme val="minor"/>
      </rPr>
      <t xml:space="preserve"> udžbenik matematike s dodatnim digitalnim sadržajima u trećem razredu osnovne škole </t>
    </r>
  </si>
  <si>
    <r>
      <t>ISTRAŽUJEMO NAŠ SVIJET 3:</t>
    </r>
    <r>
      <rPr>
        <sz val="11"/>
        <color theme="1"/>
        <rFont val="Calibri"/>
        <family val="2"/>
        <charset val="238"/>
        <scheme val="minor"/>
      </rPr>
      <t xml:space="preserve"> udžbenik prirode i društva s dodatnim digitalnim sadržajima u trećem razredu osnovne škole </t>
    </r>
  </si>
  <si>
    <r>
      <t>ZLATNA VRATA 4:</t>
    </r>
    <r>
      <rPr>
        <sz val="11"/>
        <color theme="1"/>
        <rFont val="Calibri"/>
        <family val="2"/>
        <charset val="238"/>
        <scheme val="minor"/>
      </rPr>
      <t xml:space="preserve"> integrirani radni udžbenik hrvatskoga jezika u četvrtom razredu osnovne škole, 1. i 2. dio s dodatnim digitalnim sadržajima</t>
    </r>
  </si>
  <si>
    <r>
      <t>MOJ SRETNI BROJ 4:</t>
    </r>
    <r>
      <rPr>
        <sz val="11"/>
        <color theme="1"/>
        <rFont val="Calibri"/>
        <family val="2"/>
        <charset val="238"/>
        <scheme val="minor"/>
      </rPr>
      <t xml:space="preserve"> udžbenik matematike u četvrtom  razredu osnovne škole s dodatnim digitalnim sadržajima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</si>
  <si>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r>
      <t>ISTRAŽUJEMO NAŠ SVIJET 4:</t>
    </r>
    <r>
      <rPr>
        <sz val="11"/>
        <color theme="1"/>
        <rFont val="Calibri"/>
        <family val="2"/>
        <charset val="238"/>
        <scheme val="minor"/>
      </rPr>
      <t xml:space="preserve"> udžbenik prirode i društva u četvrtom razredu osnovne škole s dodatnim digitalnim sadržajima</t>
    </r>
  </si>
  <si>
    <r>
      <t>SMILES 4 New Edition</t>
    </r>
    <r>
      <rPr>
        <sz val="12"/>
        <color theme="1"/>
        <rFont val="Calibri"/>
        <family val="2"/>
        <charset val="238"/>
        <scheme val="minor"/>
      </rPr>
      <t xml:space="preserve"> - Udžbenik iz engleskog jezika za četvrti razred osnovne škole</t>
    </r>
  </si>
  <si>
    <r>
      <t xml:space="preserve">DAROVI VJERE I ZAJEDNIŠTVA: </t>
    </r>
    <r>
      <rPr>
        <sz val="12"/>
        <color theme="1"/>
        <rFont val="Calibri"/>
        <family val="2"/>
        <charset val="238"/>
        <scheme val="minor"/>
      </rPr>
      <t>udžbenik za katolički vjeronauk četvrtoga razreda osnovne škole</t>
    </r>
  </si>
  <si>
    <r>
      <t>MAXIMAL 1 KIDS:</t>
    </r>
    <r>
      <rPr>
        <sz val="12"/>
        <color theme="1"/>
        <rFont val="Calibri"/>
        <family val="2"/>
        <charset val="238"/>
        <scheme val="minor"/>
      </rPr>
      <t xml:space="preserve"> udžbenik njemačkoga jezika za četvrti razred osnovne škole, 1. godina učenja</t>
    </r>
  </si>
  <si>
    <r>
      <t xml:space="preserve">E-SVIJET 4: </t>
    </r>
    <r>
      <rPr>
        <sz val="12"/>
        <color theme="1"/>
        <rFont val="Calibri"/>
        <family val="2"/>
        <charset val="238"/>
        <scheme val="minor"/>
      </rPr>
      <t>radni udžbenik informatike s dodatnim digitalnim sadržajima u četvrtom razredu osnovne škole</t>
    </r>
  </si>
  <si>
    <r>
      <t>ZLATNA VRATA 4:</t>
    </r>
    <r>
      <rPr>
        <sz val="11"/>
        <color theme="1"/>
        <rFont val="Calibri"/>
        <family val="2"/>
        <charset val="238"/>
        <scheme val="minor"/>
      </rPr>
      <t xml:space="preserve"> Integrirani radni udžbenik hrvatskoga jezika u četvrtom razredu osnovne škole, 1. i 2. dio s dodatnim digitalnim sadržajima</t>
    </r>
  </si>
  <si>
    <r>
      <t>MATEMATIČKA MREŽA 4:</t>
    </r>
    <r>
      <rPr>
        <sz val="11"/>
        <color theme="1"/>
        <rFont val="Calibri"/>
        <family val="2"/>
        <charset val="238"/>
        <scheme val="minor"/>
      </rPr>
      <t xml:space="preserve"> Udžbenik matematike u četvrtom razredu osnovne škole s dodatnim digitalnim sadržajima </t>
    </r>
  </si>
  <si>
    <r>
      <t>ISTRAŽUJEMO NAŠ SVIJET 4:</t>
    </r>
    <r>
      <rPr>
        <sz val="11"/>
        <color theme="1"/>
        <rFont val="Calibri"/>
        <family val="2"/>
        <charset val="238"/>
        <scheme val="minor"/>
      </rPr>
      <t xml:space="preserve"> Udžbenik prirode i društva u četvrtom razredu osnovne škole s dodatnim digitalnim sadržajima </t>
    </r>
  </si>
  <si>
    <r>
      <t>4.</t>
    </r>
    <r>
      <rPr>
        <b/>
        <sz val="7"/>
        <color theme="1"/>
        <rFont val="Times New Roman"/>
        <family val="1"/>
        <charset val="238"/>
      </rPr>
      <t xml:space="preserve">      </t>
    </r>
    <r>
      <rPr>
        <b/>
        <sz val="12"/>
        <color theme="1"/>
        <rFont val="Calibri"/>
        <family val="2"/>
        <charset val="238"/>
        <scheme val="minor"/>
      </rPr>
      <t>Tr. RAZRED</t>
    </r>
  </si>
  <si>
    <r>
      <t xml:space="preserve">ALLEGRO 4: </t>
    </r>
    <r>
      <rPr>
        <sz val="12"/>
        <color theme="1"/>
        <rFont val="Calibri"/>
        <family val="2"/>
        <charset val="238"/>
        <scheme val="minor"/>
      </rPr>
      <t>udžbenik glazbene kulture u četvrtom razredu osnovne škole s dodatnim digitalnim sadržajima</t>
    </r>
  </si>
  <si>
    <r>
      <t xml:space="preserve">HRVATSKA  ČITANKA  5: </t>
    </r>
    <r>
      <rPr>
        <sz val="12"/>
        <color rgb="FF000000"/>
        <rFont val="Calibri"/>
        <family val="2"/>
        <charset val="238"/>
        <scheme val="minor"/>
      </rPr>
      <t>Hrvatski jezik - Čitanka za 5. razred osnovne škole</t>
    </r>
  </si>
  <si>
    <r>
      <t xml:space="preserve">HRVATSKA  KRIJESNICA  5: </t>
    </r>
    <r>
      <rPr>
        <sz val="12"/>
        <color rgb="FF000000"/>
        <rFont val="Calibri"/>
        <family val="2"/>
        <charset val="238"/>
        <scheme val="minor"/>
      </rPr>
      <t>udžbenik iz hrvatskoga jezika za 5. razred osnovne škole</t>
    </r>
  </si>
  <si>
    <r>
      <t xml:space="preserve">LIKOVNA  AVANTURA  5: </t>
    </r>
    <r>
      <rPr>
        <sz val="12"/>
        <color rgb="FF000000"/>
        <rFont val="Calibri"/>
        <family val="2"/>
        <charset val="238"/>
        <scheme val="minor"/>
      </rPr>
      <t>udžbenik iz likovne kulture za peti razred osnovne škole</t>
    </r>
  </si>
  <si>
    <r>
      <t xml:space="preserve">HELLO, WORLD! 5: </t>
    </r>
    <r>
      <rPr>
        <sz val="12"/>
        <color rgb="FF000000"/>
        <rFont val="Calibri"/>
        <family val="2"/>
        <charset val="238"/>
        <scheme val="minor"/>
      </rPr>
      <t>udžbenik engleskog jezika za peti razred osnovne škole, peta godina učenja</t>
    </r>
  </si>
  <si>
    <r>
      <t xml:space="preserve">MATEMATIKA  5: </t>
    </r>
    <r>
      <rPr>
        <sz val="12"/>
        <color rgb="FF000000"/>
        <rFont val="Calibri"/>
        <family val="2"/>
        <charset val="238"/>
        <scheme val="minor"/>
      </rPr>
      <t>udžbenik matematike s dodatnim digitalnim sadržajima u petom razredu osnovne škole sa zadatcima za rješavanje, 1.  i  2.  Dio</t>
    </r>
  </si>
  <si>
    <r>
      <t xml:space="preserve">PRIRODA  5: </t>
    </r>
    <r>
      <rPr>
        <sz val="12"/>
        <color rgb="FF000000"/>
        <rFont val="Calibri"/>
        <family val="2"/>
        <charset val="238"/>
        <scheme val="minor"/>
      </rPr>
      <t>udžbenik iz prirode za 5. razred osnovne škole</t>
    </r>
  </si>
  <si>
    <r>
      <t xml:space="preserve">KLIO  5: </t>
    </r>
    <r>
      <rPr>
        <sz val="12"/>
        <color rgb="FF000000"/>
        <rFont val="Calibri"/>
        <family val="2"/>
        <charset val="238"/>
        <scheme val="minor"/>
      </rPr>
      <t>udžbenik petoga razreda osnovne škole</t>
    </r>
  </si>
  <si>
    <r>
      <t xml:space="preserve">GEA  1: </t>
    </r>
    <r>
      <rPr>
        <sz val="12"/>
        <color rgb="FF000000"/>
        <rFont val="Calibri"/>
        <family val="2"/>
        <charset val="238"/>
        <scheme val="minor"/>
      </rPr>
      <t>udžbenik geografije s dodatnim digitalnim sadržajima u petom razredu osnovne škole</t>
    </r>
  </si>
  <si>
    <r>
      <t xml:space="preserve">#MOJPORTAL5: </t>
    </r>
    <r>
      <rPr>
        <sz val="12"/>
        <color rgb="FF000000"/>
        <rFont val="Calibri"/>
        <family val="2"/>
        <charset val="238"/>
        <scheme val="minor"/>
      </rPr>
      <t>udžbenik informatike s dodatnim digitalnim sadržajima u petom razredu osnovne škole</t>
    </r>
  </si>
  <si>
    <r>
      <t>TEHNIČKA KULTURA 5:</t>
    </r>
    <r>
      <rPr>
        <sz val="12"/>
        <color rgb="FF343A4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>: udžbenik tehničke kulture za 5. razred osnovne škole</t>
    </r>
  </si>
  <si>
    <r>
      <t xml:space="preserve">UČITELJU,  GDJE  STANUJEŠ ?: </t>
    </r>
    <r>
      <rPr>
        <sz val="12"/>
        <color rgb="FF000000"/>
        <rFont val="Calibri"/>
        <family val="2"/>
        <charset val="238"/>
        <scheme val="minor"/>
      </rPr>
      <t>udžbenik za katolički vjeronauk petoga razreda osnovne škole</t>
    </r>
  </si>
  <si>
    <r>
      <t xml:space="preserve">HRVATSKA ČITANKA 6 : </t>
    </r>
    <r>
      <rPr>
        <sz val="12"/>
        <color theme="1"/>
        <rFont val="Calibri"/>
        <family val="2"/>
        <charset val="238"/>
        <scheme val="minor"/>
      </rPr>
      <t>čitanka za 6. razred osnovne škole</t>
    </r>
  </si>
  <si>
    <r>
      <t xml:space="preserve">HRVATSKA KRIJESNICA 6 : </t>
    </r>
    <r>
      <rPr>
        <sz val="12"/>
        <color theme="1"/>
        <rFont val="Calibri"/>
        <family val="2"/>
        <charset val="238"/>
        <scheme val="minor"/>
      </rPr>
      <t>udžbenik iz hrvatskoga jezika za 6. razred osnovne škole</t>
    </r>
  </si>
  <si>
    <r>
      <t xml:space="preserve">  </t>
    </r>
    <r>
      <rPr>
        <sz val="12"/>
        <color theme="1"/>
        <rFont val="Calibri"/>
        <family val="2"/>
        <charset val="238"/>
        <scheme val="minor"/>
      </rPr>
      <t>Slavica Kovač, Mirjana Jukić</t>
    </r>
  </si>
  <si>
    <r>
      <t>OPAŽAM, OBLIKUJEM 6:</t>
    </r>
    <r>
      <rPr>
        <sz val="12"/>
        <color theme="1"/>
        <rFont val="Calibri"/>
        <family val="2"/>
        <charset val="238"/>
        <scheme val="minor"/>
      </rPr>
      <t xml:space="preserve">  udžbenik iz likovne kulture za 6. razred osnovne škole</t>
    </r>
  </si>
  <si>
    <r>
      <t>ALLEGRO 6:</t>
    </r>
    <r>
      <rPr>
        <sz val="12"/>
        <color theme="1"/>
        <rFont val="Calibri"/>
        <family val="2"/>
        <charset val="238"/>
        <scheme val="minor"/>
      </rPr>
      <t xml:space="preserve"> udžbenik glazbene kulture s dodatnim digitalnim sadržajima u šestom razredu osnovne škole</t>
    </r>
  </si>
  <si>
    <r>
      <t>HELLO, WORLD! 6:</t>
    </r>
    <r>
      <rPr>
        <sz val="12"/>
        <color theme="1"/>
        <rFont val="Calibri"/>
        <family val="2"/>
        <charset val="238"/>
        <scheme val="minor"/>
      </rPr>
      <t xml:space="preserve"> udžbenik engleskog jezika za šesti razred osnovne škole, šesta godina učenja</t>
    </r>
  </si>
  <si>
    <r>
      <t>MATEMATIKA 6:</t>
    </r>
    <r>
      <rPr>
        <sz val="12"/>
        <color theme="1"/>
        <rFont val="Calibri"/>
        <family val="2"/>
        <charset val="238"/>
        <scheme val="minor"/>
      </rPr>
      <t xml:space="preserve"> udžbenik matematike s dodatnim digitalnim sadržajima u šestom razredu osnovne škole sa zadatcima za rješavanje, 1. i 2. dio</t>
    </r>
  </si>
  <si>
    <r>
      <t>PRIRODA 6:</t>
    </r>
    <r>
      <rPr>
        <sz val="12"/>
        <color theme="1"/>
        <rFont val="Calibri"/>
        <family val="2"/>
        <charset val="238"/>
        <scheme val="minor"/>
      </rPr>
      <t xml:space="preserve"> udžbenik prirode s dodatnim digitalnim sadržajima u šestom razredu osnovne škole</t>
    </r>
  </si>
  <si>
    <r>
      <t xml:space="preserve">KLIO 6: </t>
    </r>
    <r>
      <rPr>
        <sz val="12"/>
        <color theme="1"/>
        <rFont val="Calibri"/>
        <family val="2"/>
        <charset val="238"/>
        <scheme val="minor"/>
      </rPr>
      <t>udžbenik povijesti s dodatnim digitalnim sadržajem u šestom razredu</t>
    </r>
  </si>
  <si>
    <r>
      <t xml:space="preserve">GEA  2 :  </t>
    </r>
    <r>
      <rPr>
        <sz val="12"/>
        <color theme="1"/>
        <rFont val="Calibri"/>
        <family val="2"/>
        <charset val="238"/>
        <scheme val="minor"/>
      </rPr>
      <t>udžbenik geografije s dodatnim digitalnim sadržajima u šestom razredu osnovne škole</t>
    </r>
    <r>
      <rPr>
        <b/>
        <sz val="12"/>
        <color theme="1"/>
        <rFont val="Calibri"/>
        <family val="2"/>
        <charset val="238"/>
        <scheme val="minor"/>
      </rPr>
      <t xml:space="preserve"> </t>
    </r>
  </si>
  <si>
    <r>
      <t xml:space="preserve">TEHNIČKA KULTURA 6 : </t>
    </r>
    <r>
      <rPr>
        <sz val="12"/>
        <color theme="1"/>
        <rFont val="Calibri"/>
        <family val="2"/>
        <charset val="238"/>
        <scheme val="minor"/>
      </rPr>
      <t>udžbenik tehničke kulture za 6. razred osnovne škole</t>
    </r>
  </si>
  <si>
    <r>
      <t>BIRAM SLOBODU:</t>
    </r>
    <r>
      <rPr>
        <sz val="12"/>
        <color theme="1"/>
        <rFont val="Calibri"/>
        <family val="2"/>
        <charset val="238"/>
        <scheme val="minor"/>
      </rPr>
      <t xml:space="preserve"> udžbenik za katolički vjeronauk šestoga razreda osnovne škole</t>
    </r>
  </si>
  <si>
    <r>
      <t>MAXIMAL 3:</t>
    </r>
    <r>
      <rPr>
        <sz val="12"/>
        <color theme="1"/>
        <rFont val="Calibri"/>
        <family val="2"/>
        <charset val="238"/>
        <scheme val="minor"/>
      </rPr>
      <t xml:space="preserve"> udžbenik njemačkoga jezika za šesti razred osnovne škole, treća godina učenja</t>
    </r>
  </si>
  <si>
    <r>
      <t>#MOJPORTAL6:</t>
    </r>
    <r>
      <rPr>
        <sz val="12"/>
        <color theme="1"/>
        <rFont val="Calibri"/>
        <family val="2"/>
        <charset val="238"/>
        <scheme val="minor"/>
      </rPr>
      <t xml:space="preserve"> udžbenik informatike s dodatnim digitalnim sadržajima u šestom razredu osnovne škole</t>
    </r>
  </si>
  <si>
    <r>
      <t xml:space="preserve">HRVATSKA  ČITANKA  :  </t>
    </r>
    <r>
      <rPr>
        <sz val="12"/>
        <color theme="1"/>
        <rFont val="Calibri"/>
        <family val="2"/>
        <charset val="238"/>
      </rPr>
      <t>čitanka za 7. razred osnovne škole</t>
    </r>
  </si>
  <si>
    <r>
      <t xml:space="preserve">HRVATSKA  KRIJESNICA  7 : </t>
    </r>
    <r>
      <rPr>
        <sz val="12"/>
        <color theme="1"/>
        <rFont val="Calibri"/>
        <family val="2"/>
        <charset val="238"/>
        <scheme val="minor"/>
      </rPr>
      <t xml:space="preserve">udžbenik iz hrvatskoga jezika za 7. razred osnovne škole </t>
    </r>
  </si>
  <si>
    <r>
      <t xml:space="preserve">OPAŽAM, OBLIKUJEM 7: </t>
    </r>
    <r>
      <rPr>
        <sz val="12"/>
        <color theme="1"/>
        <rFont val="Calibri"/>
        <family val="2"/>
        <charset val="238"/>
      </rPr>
      <t>udžbenik iz likovne kulture za 7. razred osnovne škole</t>
    </r>
  </si>
  <si>
    <r>
      <t>ALLEGRO 7</t>
    </r>
    <r>
      <rPr>
        <sz val="12"/>
        <color theme="1"/>
        <rFont val="Calibri"/>
        <family val="2"/>
        <charset val="238"/>
        <scheme val="minor"/>
      </rPr>
      <t>: udžbenik glazbene kulture s dodatnim digitalnim sadržajima u sedmome razredu osnovne škole</t>
    </r>
  </si>
  <si>
    <r>
      <t>HELLO, WORLD! 7</t>
    </r>
    <r>
      <rPr>
        <sz val="12"/>
        <color theme="1"/>
        <rFont val="Calibri"/>
        <family val="2"/>
        <charset val="238"/>
        <scheme val="minor"/>
      </rPr>
      <t>: udžbenik engleskog jezika za sedmi razred osnovne škole, sedma godina učenja</t>
    </r>
  </si>
  <si>
    <r>
      <t>MATEMATIKA 7:</t>
    </r>
    <r>
      <rPr>
        <sz val="12"/>
        <color theme="1"/>
        <rFont val="Calibri"/>
        <family val="2"/>
        <charset val="238"/>
        <scheme val="minor"/>
      </rPr>
      <t xml:space="preserve"> udžbenik matematike s dodatnim digitalnim sadržajima u sedmom razredu osnovne škole sa zadatcima za rješavanje, 1. i 2. dio</t>
    </r>
  </si>
  <si>
    <r>
      <t xml:space="preserve">FIZIKA 7 - </t>
    </r>
    <r>
      <rPr>
        <sz val="12"/>
        <color theme="1"/>
        <rFont val="Calibri"/>
        <family val="2"/>
        <charset val="238"/>
        <scheme val="minor"/>
      </rPr>
      <t>udžbenik iz fizike za sedmi razred osnovne škole</t>
    </r>
  </si>
  <si>
    <r>
      <t xml:space="preserve">KLIO 7: </t>
    </r>
    <r>
      <rPr>
        <sz val="12"/>
        <color theme="1"/>
        <rFont val="Calibri"/>
        <family val="2"/>
        <charset val="238"/>
        <scheme val="minor"/>
      </rPr>
      <t>udžbenik povijesti s dodatnim digitalnim sadržajem u sedmome razredu osnovne škole</t>
    </r>
  </si>
  <si>
    <r>
      <t xml:space="preserve">GEA 3 : </t>
    </r>
    <r>
      <rPr>
        <sz val="12"/>
        <color theme="1"/>
        <rFont val="Calibri"/>
        <family val="2"/>
        <charset val="238"/>
      </rPr>
      <t>udžbenik geografije u sedmom razredu osnovne škole s dodatnim digitalnim sadržajima</t>
    </r>
    <r>
      <rPr>
        <sz val="20"/>
        <color theme="1"/>
        <rFont val="Calibri"/>
        <family val="2"/>
        <charset val="238"/>
      </rPr>
      <t xml:space="preserve"> </t>
    </r>
  </si>
  <si>
    <r>
      <t>TEHNIČKA  KULTURA  7</t>
    </r>
    <r>
      <rPr>
        <sz val="12"/>
        <color theme="1"/>
        <rFont val="Calibri"/>
        <family val="2"/>
        <charset val="238"/>
        <scheme val="minor"/>
      </rPr>
      <t xml:space="preserve"> :  udžbenik tehničke kulture za 7. razred osnovne škole</t>
    </r>
  </si>
  <si>
    <r>
      <t>NEKA JE BOG PRVI:</t>
    </r>
    <r>
      <rPr>
        <sz val="12"/>
        <color theme="1"/>
        <rFont val="Calibri"/>
        <family val="2"/>
        <charset val="238"/>
        <scheme val="minor"/>
      </rPr>
      <t xml:space="preserve"> udžbenik za katolički vjeronauk sedmoga razreda osnovne škole</t>
    </r>
  </si>
  <si>
    <r>
      <t xml:space="preserve">MAXIMAL 4: </t>
    </r>
    <r>
      <rPr>
        <sz val="12"/>
        <color theme="1"/>
        <rFont val="Calibri"/>
        <family val="2"/>
        <charset val="238"/>
      </rPr>
      <t>udžbenik njemačkoga jezika za sedmi razred osnovne škole, četvrta godina učenja</t>
    </r>
  </si>
  <si>
    <r>
      <t>#MOJPORTAL 7:</t>
    </r>
    <r>
      <rPr>
        <sz val="12"/>
        <color theme="1"/>
        <rFont val="Calibri"/>
        <family val="2"/>
        <charset val="238"/>
        <scheme val="minor"/>
      </rPr>
      <t xml:space="preserve"> udžbenik informatike s dodatnim digitalnim sadržajima u sedmom razredu osnovne škole</t>
    </r>
  </si>
  <si>
    <r>
      <t xml:space="preserve">HRVATSKA  ČITANKA 8  :  </t>
    </r>
    <r>
      <rPr>
        <sz val="12"/>
        <color theme="1"/>
        <rFont val="Calibri"/>
        <family val="2"/>
        <charset val="238"/>
        <scheme val="minor"/>
      </rPr>
      <t>čitanka</t>
    </r>
  </si>
  <si>
    <r>
      <t xml:space="preserve">HRVATSKA  KRIJESNICA  8 : </t>
    </r>
    <r>
      <rPr>
        <sz val="12"/>
        <color theme="1"/>
        <rFont val="Calibri"/>
        <family val="2"/>
        <charset val="238"/>
        <scheme val="minor"/>
      </rPr>
      <t>udžbenik hrvatskog jezika</t>
    </r>
  </si>
  <si>
    <r>
      <t xml:space="preserve">LIKOVNA AVANTURA 8: </t>
    </r>
    <r>
      <rPr>
        <sz val="12"/>
        <color theme="1"/>
        <rFont val="Calibri"/>
        <family val="2"/>
        <charset val="238"/>
        <scheme val="minor"/>
      </rPr>
      <t>udžbenik iz likovne kulture za osmi razred osnovne škole</t>
    </r>
  </si>
  <si>
    <r>
      <t xml:space="preserve">ALLEGRO 8: </t>
    </r>
    <r>
      <rPr>
        <sz val="12"/>
        <color theme="1"/>
        <rFont val="Calibri"/>
        <family val="2"/>
        <charset val="238"/>
        <scheme val="minor"/>
      </rPr>
      <t>udžbenik glazbene kulture u osmom razredu osnovne škole s dodatnim digitalnim sadržajima</t>
    </r>
  </si>
  <si>
    <r>
      <t xml:space="preserve">HELLO WORLD! 8: </t>
    </r>
    <r>
      <rPr>
        <sz val="12"/>
        <color rgb="FF000000"/>
        <rFont val="Calibri"/>
        <family val="2"/>
        <charset val="238"/>
        <scheme val="minor"/>
      </rPr>
      <t>radni udžbenik engleskog jezika za osmi razred osnovne škole - 8. godina učenja</t>
    </r>
  </si>
  <si>
    <r>
      <t xml:space="preserve">MATEMATIKA 8, I. I II. DIO: </t>
    </r>
    <r>
      <rPr>
        <sz val="12"/>
        <color theme="1"/>
        <rFont val="Calibri"/>
        <family val="2"/>
        <charset val="238"/>
        <scheme val="minor"/>
      </rPr>
      <t>udžbenik matematike u osmom razredu osnovne škole sa zadatcima za rješavanje s dodatnim digitalnim sadržajima</t>
    </r>
  </si>
  <si>
    <r>
      <t xml:space="preserve">BIOLOGIJA 8: </t>
    </r>
    <r>
      <rPr>
        <sz val="12"/>
        <color theme="1"/>
        <rFont val="Calibri"/>
        <family val="2"/>
        <charset val="238"/>
        <scheme val="minor"/>
      </rPr>
      <t>udžbenik biologije za osmi razred osnovne škole</t>
    </r>
  </si>
  <si>
    <r>
      <t xml:space="preserve">KEMIJA 8 : </t>
    </r>
    <r>
      <rPr>
        <sz val="12"/>
        <color theme="1"/>
        <rFont val="Calibri"/>
        <family val="2"/>
        <charset val="238"/>
        <scheme val="minor"/>
      </rPr>
      <t>udžbenik kemije s dodatnim digitalnim sadržajima za osmi razred osnovne škole</t>
    </r>
  </si>
  <si>
    <r>
      <t xml:space="preserve">FIZIKA  8 : </t>
    </r>
    <r>
      <rPr>
        <sz val="12"/>
        <color theme="1"/>
        <rFont val="Calibri"/>
        <family val="2"/>
        <charset val="238"/>
        <scheme val="minor"/>
      </rPr>
      <t>udžbenik za istraživačku nastavu fizike u osmom razredu osnovne škole</t>
    </r>
  </si>
  <si>
    <r>
      <t>KLIO 8 :</t>
    </r>
    <r>
      <rPr>
        <sz val="12"/>
        <color theme="1"/>
        <rFont val="Calibri"/>
        <family val="2"/>
        <charset val="238"/>
        <scheme val="minor"/>
      </rPr>
      <t xml:space="preserve"> udžbenik povijesti u osmome razredu osnovne škole s dodatnim digitalnim sadržajima</t>
    </r>
    <r>
      <rPr>
        <b/>
        <sz val="20"/>
        <color theme="1"/>
        <rFont val="Calibri"/>
        <family val="2"/>
        <charset val="238"/>
        <scheme val="minor"/>
      </rPr>
      <t xml:space="preserve"> </t>
    </r>
  </si>
  <si>
    <r>
      <t>GEA 4:</t>
    </r>
    <r>
      <rPr>
        <sz val="12"/>
        <color rgb="FF000000"/>
        <rFont val="Times New Roman"/>
        <family val="1"/>
        <charset val="238"/>
      </rPr>
      <t xml:space="preserve"> udžbenik geografije s višemedijskim nastavnim materijalima u osmom razredu osnovne škole</t>
    </r>
    <r>
      <rPr>
        <b/>
        <sz val="12"/>
        <color theme="1"/>
        <rFont val="Times New Roman"/>
        <family val="1"/>
        <charset val="238"/>
      </rPr>
      <t xml:space="preserve"> </t>
    </r>
  </si>
  <si>
    <r>
      <t xml:space="preserve">TK 8: </t>
    </r>
    <r>
      <rPr>
        <sz val="12"/>
        <color theme="1"/>
        <rFont val="Calibri"/>
        <family val="2"/>
        <charset val="238"/>
        <scheme val="minor"/>
      </rPr>
      <t>udžbenik tehničke kulture za osmi razred osnovne škole</t>
    </r>
  </si>
  <si>
    <r>
      <t xml:space="preserve">UKORAK S ISUSOM: </t>
    </r>
    <r>
      <rPr>
        <sz val="12"/>
        <color theme="1"/>
        <rFont val="Calibri"/>
        <family val="2"/>
        <charset val="238"/>
        <scheme val="minor"/>
      </rPr>
      <t>udžbenik za katolički vjeronauk osmoga razreda osnovne škole</t>
    </r>
  </si>
  <si>
    <r>
      <t xml:space="preserve">MAXIMAL 5: </t>
    </r>
    <r>
      <rPr>
        <sz val="12"/>
        <color theme="1"/>
        <rFont val="Calibri"/>
        <family val="2"/>
        <charset val="238"/>
        <scheme val="minor"/>
      </rPr>
      <t>udžbenik njemačkoga jezika za osmi razred osnovne škole, peta godina učenja</t>
    </r>
  </si>
  <si>
    <r>
      <t>#mojportal8 :</t>
    </r>
    <r>
      <rPr>
        <sz val="12"/>
        <color rgb="FF000000"/>
        <rFont val="Calibri"/>
        <family val="2"/>
        <charset val="238"/>
        <scheme val="minor"/>
      </rPr>
      <t xml:space="preserve"> udžbenik informatike u osmom razredu osnovne škole</t>
    </r>
    <r>
      <rPr>
        <sz val="12"/>
        <color theme="1"/>
        <rFont val="Calibri"/>
        <family val="2"/>
        <charset val="238"/>
        <scheme val="minor"/>
      </rPr>
      <t xml:space="preserve"> </t>
    </r>
  </si>
  <si>
    <t>1. A, B, C, D  Tr. RAZRED</t>
  </si>
  <si>
    <r>
      <t xml:space="preserve">ČITAM I PIŠEM 2 :RUKOPISNO PISMO: </t>
    </r>
    <r>
      <rPr>
        <sz val="11"/>
        <color theme="1"/>
        <rFont val="Calibri"/>
        <family val="2"/>
        <charset val="238"/>
        <scheme val="minor"/>
      </rPr>
      <t xml:space="preserve"> radni udžbenik iz hrvatskog jezika za drugi razred osnovne škole </t>
    </r>
  </si>
  <si>
    <t xml:space="preserve">ČITAM I PIŠEM 2: jezični udžbenik -  radni udžbenik iz hrvatskog jezika za drugi razred osnovne škole </t>
  </si>
  <si>
    <t>UKUPNO</t>
  </si>
  <si>
    <r>
      <t>KEMIJA  7</t>
    </r>
    <r>
      <rPr>
        <sz val="12"/>
        <color theme="1"/>
        <rFont val="Calibri"/>
        <family val="2"/>
        <charset val="238"/>
        <scheme val="minor"/>
      </rPr>
      <t xml:space="preserve"> :  udžbenik kemije za sedmi razred osnovne škole</t>
    </r>
  </si>
  <si>
    <t>Lukić, Marić Zerdun i dr.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</si>
</sst>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7"/>
      <color theme="1"/>
      <name val="Times New Roman"/>
      <family val="1"/>
      <charset val="238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rgb="FF343A41"/>
      <name val="Calibri"/>
      <family val="2"/>
      <charset val="238"/>
      <scheme val="minor"/>
    </font>
    <font>
      <sz val="12"/>
      <color rgb="FF343A4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2"/>
      <color rgb="FFFF0000"/>
      <name val="Calibri"/>
      <family val="2"/>
      <charset val="238"/>
    </font>
    <font>
      <sz val="20"/>
      <color theme="1"/>
      <name val="Calibri"/>
      <family val="2"/>
      <charset val="238"/>
    </font>
    <font>
      <b/>
      <sz val="20"/>
      <color theme="1"/>
      <name val="Calibri"/>
      <family val="2"/>
      <charset val="238"/>
      <scheme val="minor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8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4" xfId="0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indent="5"/>
    </xf>
    <xf numFmtId="0" fontId="3" fillId="0" borderId="0" xfId="0" applyFont="1" applyAlignment="1">
      <alignment horizontal="left" vertical="center" indent="5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2" fillId="0" borderId="0" xfId="0" applyFont="1" applyAlignment="1">
      <alignment horizontal="left" vertical="center" indent="2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indent="1"/>
    </xf>
    <xf numFmtId="0" fontId="10" fillId="0" borderId="3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10" xfId="0" applyFont="1" applyBorder="1" applyAlignment="1">
      <alignment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 wrapText="1"/>
    </xf>
    <xf numFmtId="0" fontId="15" fillId="0" borderId="10" xfId="0" applyFont="1" applyBorder="1" applyAlignment="1">
      <alignment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6" fillId="0" borderId="5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indent="1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1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3" xfId="0" applyFont="1" applyBorder="1" applyAlignment="1">
      <alignment vertical="center" wrapText="1"/>
    </xf>
    <xf numFmtId="0" fontId="1" fillId="0" borderId="3" xfId="0" applyFont="1" applyBorder="1" applyAlignment="1"/>
    <xf numFmtId="0" fontId="1" fillId="0" borderId="1" xfId="0" applyFont="1" applyBorder="1" applyAlignment="1"/>
    <xf numFmtId="0" fontId="0" fillId="0" borderId="4" xfId="0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164" fontId="0" fillId="0" borderId="3" xfId="0" applyNumberFormat="1" applyBorder="1" applyAlignment="1"/>
    <xf numFmtId="164" fontId="0" fillId="0" borderId="1" xfId="0" applyNumberFormat="1" applyBorder="1" applyAlignment="1"/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164" fontId="0" fillId="0" borderId="3" xfId="0" applyNumberFormat="1" applyBorder="1" applyAlignment="1">
      <alignment vertical="center"/>
    </xf>
    <xf numFmtId="164" fontId="0" fillId="0" borderId="3" xfId="0" applyNumberFormat="1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164" fontId="0" fillId="0" borderId="3" xfId="0" applyNumberFormat="1" applyBorder="1" applyAlignment="1">
      <alignment horizontal="center" vertical="center"/>
    </xf>
    <xf numFmtId="164" fontId="0" fillId="0" borderId="1" xfId="0" applyNumberFormat="1" applyBorder="1"/>
    <xf numFmtId="0" fontId="1" fillId="0" borderId="1" xfId="0" applyFont="1" applyBorder="1"/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164" fontId="0" fillId="0" borderId="0" xfId="0" applyNumberForma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Border="1"/>
    <xf numFmtId="164" fontId="0" fillId="0" borderId="0" xfId="0" applyNumberFormat="1" applyBorder="1" applyAlignment="1">
      <alignment horizontal="center"/>
    </xf>
    <xf numFmtId="164" fontId="0" fillId="0" borderId="0" xfId="0" applyNumberFormat="1" applyBorder="1"/>
    <xf numFmtId="0" fontId="7" fillId="0" borderId="4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164" fontId="0" fillId="0" borderId="0" xfId="0" applyNumberFormat="1"/>
    <xf numFmtId="0" fontId="1" fillId="0" borderId="17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164" fontId="0" fillId="0" borderId="16" xfId="0" applyNumberFormat="1" applyBorder="1" applyAlignment="1">
      <alignment vertical="center"/>
    </xf>
    <xf numFmtId="164" fontId="0" fillId="0" borderId="15" xfId="0" applyNumberFormat="1" applyBorder="1" applyAlignment="1">
      <alignment horizontal="center" vertical="center"/>
    </xf>
    <xf numFmtId="0" fontId="1" fillId="0" borderId="0" xfId="0" applyFont="1" applyBorder="1" applyAlignment="1"/>
    <xf numFmtId="164" fontId="0" fillId="0" borderId="0" xfId="0" applyNumberFormat="1" applyBorder="1" applyAlignment="1"/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" fillId="0" borderId="1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" fillId="0" borderId="10" xfId="0" applyFont="1" applyBorder="1" applyAlignment="1">
      <alignment horizontal="left" vertical="center" wrapText="1"/>
    </xf>
    <xf numFmtId="0" fontId="2" fillId="0" borderId="12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11" xfId="0" applyFont="1" applyBorder="1" applyAlignment="1">
      <alignment vertical="center" wrapText="1"/>
    </xf>
    <xf numFmtId="0" fontId="22" fillId="0" borderId="3" xfId="0" applyFont="1" applyBorder="1" applyAlignment="1">
      <alignment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2" fillId="0" borderId="11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0" fillId="0" borderId="11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2" borderId="11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vertical="center" wrapText="1"/>
    </xf>
    <xf numFmtId="0" fontId="15" fillId="0" borderId="10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6" fillId="0" borderId="10" xfId="0" applyFont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J921"/>
  <sheetViews>
    <sheetView topLeftCell="B329" workbookViewId="0">
      <selection activeCell="D449" sqref="D449:D452"/>
    </sheetView>
  </sheetViews>
  <sheetFormatPr defaultColWidth="20" defaultRowHeight="15" x14ac:dyDescent="0.25"/>
  <cols>
    <col min="3" max="3" width="110.28515625" bestFit="1" customWidth="1"/>
    <col min="4" max="4" width="25" bestFit="1" customWidth="1"/>
    <col min="5" max="5" width="19.28515625" customWidth="1"/>
    <col min="6" max="6" width="12.42578125" customWidth="1"/>
    <col min="7" max="7" width="8" customWidth="1"/>
    <col min="8" max="8" width="9" customWidth="1"/>
    <col min="9" max="9" width="13.28515625" customWidth="1"/>
  </cols>
  <sheetData>
    <row r="3" spans="3:9" ht="15.75" x14ac:dyDescent="0.25">
      <c r="C3" s="1" t="s">
        <v>0</v>
      </c>
    </row>
    <row r="4" spans="3:9" ht="15.75" x14ac:dyDescent="0.25">
      <c r="C4" s="1" t="s">
        <v>1</v>
      </c>
    </row>
    <row r="5" spans="3:9" ht="15.6" x14ac:dyDescent="0.3">
      <c r="C5" s="2"/>
    </row>
    <row r="6" spans="3:9" ht="15.6" x14ac:dyDescent="0.3">
      <c r="C6" s="2" t="s">
        <v>268</v>
      </c>
    </row>
    <row r="7" spans="3:9" ht="16.149999999999999" thickBot="1" x14ac:dyDescent="0.35">
      <c r="C7" s="1"/>
    </row>
    <row r="8" spans="3:9" ht="16.5" thickBot="1" x14ac:dyDescent="0.3">
      <c r="C8" s="15" t="s">
        <v>2</v>
      </c>
      <c r="D8" s="34" t="s">
        <v>3</v>
      </c>
      <c r="E8" s="34" t="s">
        <v>4</v>
      </c>
      <c r="F8" s="34" t="s">
        <v>5</v>
      </c>
      <c r="G8" s="166" t="s">
        <v>6</v>
      </c>
      <c r="H8" s="166" t="s">
        <v>7</v>
      </c>
      <c r="I8" s="166" t="s">
        <v>8</v>
      </c>
    </row>
    <row r="9" spans="3:9" ht="48" customHeight="1" thickBot="1" x14ac:dyDescent="0.3">
      <c r="C9" s="173" t="s">
        <v>9</v>
      </c>
      <c r="D9" s="174"/>
      <c r="E9" s="174"/>
      <c r="F9" s="175"/>
      <c r="G9" s="167"/>
      <c r="H9" s="167"/>
      <c r="I9" s="167"/>
    </row>
    <row r="10" spans="3:9" ht="51.75" thickBot="1" x14ac:dyDescent="0.3">
      <c r="C10" s="10" t="s">
        <v>161</v>
      </c>
      <c r="D10" s="4" t="s">
        <v>10</v>
      </c>
      <c r="E10" s="5" t="s">
        <v>11</v>
      </c>
      <c r="F10" s="52">
        <v>3873</v>
      </c>
      <c r="G10" s="100">
        <v>75</v>
      </c>
      <c r="H10" s="105">
        <v>149.78</v>
      </c>
      <c r="I10" s="105">
        <f>PRODUCT(G10:H10)</f>
        <v>11233.5</v>
      </c>
    </row>
    <row r="11" spans="3:9" ht="16.5" thickBot="1" x14ac:dyDescent="0.3">
      <c r="C11" s="176" t="s">
        <v>12</v>
      </c>
      <c r="D11" s="177"/>
      <c r="E11" s="177"/>
      <c r="F11" s="178"/>
      <c r="G11" s="104"/>
      <c r="H11" s="108"/>
      <c r="I11" s="108"/>
    </row>
    <row r="12" spans="3:9" ht="51.75" thickBot="1" x14ac:dyDescent="0.3">
      <c r="C12" s="10" t="s">
        <v>162</v>
      </c>
      <c r="D12" s="89" t="s">
        <v>13</v>
      </c>
      <c r="E12" s="5" t="s">
        <v>11</v>
      </c>
      <c r="F12" s="52">
        <v>3930</v>
      </c>
      <c r="G12" s="100">
        <v>75</v>
      </c>
      <c r="H12" s="105">
        <v>60</v>
      </c>
      <c r="I12" s="105">
        <f>PRODUCT(G12:H12)</f>
        <v>4500</v>
      </c>
    </row>
    <row r="13" spans="3:9" ht="51.75" thickBot="1" x14ac:dyDescent="0.3">
      <c r="C13" s="10" t="s">
        <v>163</v>
      </c>
      <c r="D13" s="89" t="s">
        <v>13</v>
      </c>
      <c r="E13" s="5" t="s">
        <v>11</v>
      </c>
      <c r="F13" s="52">
        <v>3930</v>
      </c>
      <c r="G13" s="100">
        <v>75</v>
      </c>
      <c r="H13" s="105">
        <v>59.82</v>
      </c>
      <c r="I13" s="105">
        <f>PRODUCT(G13:H13)</f>
        <v>4486.5</v>
      </c>
    </row>
    <row r="14" spans="3:9" ht="16.5" thickBot="1" x14ac:dyDescent="0.3">
      <c r="C14" s="16" t="s">
        <v>14</v>
      </c>
      <c r="D14" s="12"/>
      <c r="E14" s="12"/>
      <c r="F14" s="7"/>
      <c r="G14" s="104"/>
      <c r="H14" s="108"/>
      <c r="I14" s="108"/>
    </row>
    <row r="15" spans="3:9" x14ac:dyDescent="0.25">
      <c r="C15" s="194" t="s">
        <v>164</v>
      </c>
      <c r="D15" s="198" t="s">
        <v>15</v>
      </c>
      <c r="E15" s="205" t="s">
        <v>11</v>
      </c>
      <c r="F15" s="200">
        <v>3964</v>
      </c>
      <c r="G15" s="151">
        <v>75</v>
      </c>
      <c r="H15" s="153">
        <v>59.91</v>
      </c>
      <c r="I15" s="153">
        <f>PRODUCT(G15:H15)</f>
        <v>4493.25</v>
      </c>
    </row>
    <row r="16" spans="3:9" ht="36.75" customHeight="1" thickBot="1" x14ac:dyDescent="0.3">
      <c r="C16" s="195"/>
      <c r="D16" s="199"/>
      <c r="E16" s="206"/>
      <c r="F16" s="201"/>
      <c r="G16" s="152"/>
      <c r="H16" s="154"/>
      <c r="I16" s="154"/>
    </row>
    <row r="17" spans="3:9" ht="24.75" customHeight="1" thickBot="1" x14ac:dyDescent="0.3">
      <c r="C17" s="176" t="s">
        <v>16</v>
      </c>
      <c r="D17" s="177"/>
      <c r="E17" s="177"/>
      <c r="F17" s="178"/>
      <c r="G17" s="104"/>
      <c r="H17" s="108"/>
      <c r="I17" s="108"/>
    </row>
    <row r="18" spans="3:9" ht="16.5" thickBot="1" x14ac:dyDescent="0.3">
      <c r="C18" s="45"/>
      <c r="D18" s="192"/>
      <c r="E18" s="192"/>
      <c r="F18" s="193"/>
      <c r="G18" s="104"/>
      <c r="H18" s="108"/>
      <c r="I18" s="108"/>
    </row>
    <row r="19" spans="3:9" ht="32.25" customHeight="1" thickBot="1" x14ac:dyDescent="0.3">
      <c r="C19" s="176" t="s">
        <v>17</v>
      </c>
      <c r="D19" s="177"/>
      <c r="E19" s="177"/>
      <c r="F19" s="178"/>
      <c r="G19" s="104"/>
      <c r="H19" s="108"/>
      <c r="I19" s="108"/>
    </row>
    <row r="20" spans="3:9" x14ac:dyDescent="0.25">
      <c r="C20" s="194" t="s">
        <v>165</v>
      </c>
      <c r="D20" s="184" t="s">
        <v>18</v>
      </c>
      <c r="E20" s="148" t="s">
        <v>19</v>
      </c>
      <c r="F20" s="196">
        <v>6616046753</v>
      </c>
      <c r="G20" s="151">
        <v>75</v>
      </c>
      <c r="H20" s="153">
        <v>59</v>
      </c>
      <c r="I20" s="153">
        <f>PRODUCT(G20:H20)</f>
        <v>4425</v>
      </c>
    </row>
    <row r="21" spans="3:9" ht="15.75" thickBot="1" x14ac:dyDescent="0.3">
      <c r="C21" s="195"/>
      <c r="D21" s="185"/>
      <c r="E21" s="149"/>
      <c r="F21" s="197"/>
      <c r="G21" s="152"/>
      <c r="H21" s="154"/>
      <c r="I21" s="154"/>
    </row>
    <row r="22" spans="3:9" ht="25.5" customHeight="1" thickBot="1" x14ac:dyDescent="0.3">
      <c r="C22" s="176" t="s">
        <v>20</v>
      </c>
      <c r="D22" s="177"/>
      <c r="E22" s="177"/>
      <c r="F22" s="178"/>
      <c r="G22" s="104"/>
      <c r="H22" s="108"/>
      <c r="I22" s="108"/>
    </row>
    <row r="23" spans="3:9" ht="15.75" x14ac:dyDescent="0.25">
      <c r="C23" s="202" t="s">
        <v>166</v>
      </c>
      <c r="D23" s="148" t="s">
        <v>21</v>
      </c>
      <c r="E23" s="125" t="s">
        <v>22</v>
      </c>
      <c r="F23" s="241"/>
      <c r="G23" s="151">
        <v>0</v>
      </c>
      <c r="H23" s="153">
        <v>59.9</v>
      </c>
      <c r="I23" s="153">
        <f>PRODUCT(G23:H23)</f>
        <v>0</v>
      </c>
    </row>
    <row r="24" spans="3:9" ht="15.75" x14ac:dyDescent="0.25">
      <c r="C24" s="203"/>
      <c r="D24" s="150"/>
      <c r="E24" s="125" t="s">
        <v>23</v>
      </c>
      <c r="F24" s="242"/>
      <c r="G24" s="160"/>
      <c r="H24" s="161"/>
      <c r="I24" s="161"/>
    </row>
    <row r="25" spans="3:9" ht="15.75" thickBot="1" x14ac:dyDescent="0.3">
      <c r="C25" s="204"/>
      <c r="D25" s="149"/>
      <c r="E25" s="88"/>
      <c r="F25" s="243"/>
      <c r="G25" s="152"/>
      <c r="H25" s="154"/>
      <c r="I25" s="154"/>
    </row>
    <row r="26" spans="3:9" ht="16.5" thickBot="1" x14ac:dyDescent="0.3">
      <c r="C26" s="176" t="s">
        <v>24</v>
      </c>
      <c r="D26" s="177"/>
      <c r="E26" s="177"/>
      <c r="F26" s="178"/>
      <c r="G26" s="104"/>
      <c r="H26" s="108"/>
      <c r="I26" s="108"/>
    </row>
    <row r="27" spans="3:9" ht="53.25" customHeight="1" thickBot="1" x14ac:dyDescent="0.3">
      <c r="C27" s="10" t="s">
        <v>167</v>
      </c>
      <c r="D27" s="4" t="s">
        <v>25</v>
      </c>
      <c r="E27" s="21" t="s">
        <v>26</v>
      </c>
      <c r="F27" s="13">
        <v>13655</v>
      </c>
      <c r="G27" s="100">
        <v>65</v>
      </c>
      <c r="H27" s="105">
        <v>61.7</v>
      </c>
      <c r="I27" s="105">
        <f>PRODUCT(G27:H27)</f>
        <v>4010.5</v>
      </c>
    </row>
    <row r="28" spans="3:9" ht="53.25" customHeight="1" x14ac:dyDescent="0.25">
      <c r="C28" s="91" t="s">
        <v>271</v>
      </c>
      <c r="D28" s="120"/>
      <c r="E28" s="93"/>
      <c r="F28" s="91"/>
      <c r="G28" s="121"/>
      <c r="H28" s="122"/>
      <c r="I28" s="122">
        <f>SUM(I10:I27)</f>
        <v>33148.75</v>
      </c>
    </row>
    <row r="29" spans="3:9" ht="15.75" x14ac:dyDescent="0.25">
      <c r="C29" s="2" t="s">
        <v>27</v>
      </c>
    </row>
    <row r="30" spans="3:9" ht="15.75" x14ac:dyDescent="0.25">
      <c r="C30" s="1"/>
    </row>
    <row r="31" spans="3:9" ht="15.75" x14ac:dyDescent="0.25">
      <c r="C31" s="1"/>
    </row>
    <row r="32" spans="3:9" ht="15.75" x14ac:dyDescent="0.25">
      <c r="C32" s="1"/>
    </row>
    <row r="33" spans="3:9" ht="15.75" x14ac:dyDescent="0.25">
      <c r="C33" s="1"/>
    </row>
    <row r="34" spans="3:9" ht="15.75" x14ac:dyDescent="0.25">
      <c r="C34" s="1"/>
    </row>
    <row r="35" spans="3:9" ht="15.75" x14ac:dyDescent="0.25">
      <c r="C35" s="1"/>
    </row>
    <row r="36" spans="3:9" ht="15.75" x14ac:dyDescent="0.25">
      <c r="C36" s="1"/>
    </row>
    <row r="37" spans="3:9" ht="15.75" x14ac:dyDescent="0.25">
      <c r="C37" s="1"/>
    </row>
    <row r="38" spans="3:9" ht="15.75" x14ac:dyDescent="0.25">
      <c r="C38" s="1" t="s">
        <v>0</v>
      </c>
    </row>
    <row r="39" spans="3:9" ht="15.75" x14ac:dyDescent="0.25">
      <c r="C39" s="1" t="s">
        <v>1</v>
      </c>
    </row>
    <row r="40" spans="3:9" ht="15.75" x14ac:dyDescent="0.25">
      <c r="C40" s="1"/>
    </row>
    <row r="41" spans="3:9" ht="15.75" x14ac:dyDescent="0.25">
      <c r="C41" s="14"/>
    </row>
    <row r="42" spans="3:9" ht="15.75" x14ac:dyDescent="0.25">
      <c r="C42" s="2" t="s">
        <v>28</v>
      </c>
    </row>
    <row r="43" spans="3:9" ht="16.5" thickBot="1" x14ac:dyDescent="0.3">
      <c r="C43" s="14"/>
    </row>
    <row r="44" spans="3:9" ht="16.5" thickBot="1" x14ac:dyDescent="0.3">
      <c r="C44" s="15" t="s">
        <v>2</v>
      </c>
      <c r="D44" s="34" t="s">
        <v>3</v>
      </c>
      <c r="E44" s="34" t="s">
        <v>4</v>
      </c>
      <c r="F44" s="34" t="s">
        <v>5</v>
      </c>
      <c r="G44" s="87" t="s">
        <v>6</v>
      </c>
      <c r="H44" s="87" t="s">
        <v>7</v>
      </c>
      <c r="I44" s="87" t="s">
        <v>8</v>
      </c>
    </row>
    <row r="45" spans="3:9" ht="16.5" thickBot="1" x14ac:dyDescent="0.3">
      <c r="C45" s="173" t="s">
        <v>9</v>
      </c>
      <c r="D45" s="174"/>
      <c r="E45" s="174"/>
      <c r="F45" s="175"/>
      <c r="G45" s="86"/>
      <c r="H45" s="86"/>
      <c r="I45" s="86"/>
    </row>
    <row r="46" spans="3:9" x14ac:dyDescent="0.25">
      <c r="C46" s="194" t="s">
        <v>168</v>
      </c>
      <c r="D46" s="188" t="s">
        <v>169</v>
      </c>
      <c r="E46" s="184" t="s">
        <v>26</v>
      </c>
      <c r="F46" s="184">
        <v>4825</v>
      </c>
      <c r="G46" s="151">
        <v>19</v>
      </c>
      <c r="H46" s="153">
        <v>154.25</v>
      </c>
      <c r="I46" s="153">
        <f>PRODUCT(G46,H46)</f>
        <v>2930.75</v>
      </c>
    </row>
    <row r="47" spans="3:9" ht="15.75" thickBot="1" x14ac:dyDescent="0.3">
      <c r="C47" s="195"/>
      <c r="D47" s="189"/>
      <c r="E47" s="185"/>
      <c r="F47" s="185"/>
      <c r="G47" s="152"/>
      <c r="H47" s="154"/>
      <c r="I47" s="154"/>
    </row>
    <row r="48" spans="3:9" ht="16.5" thickBot="1" x14ac:dyDescent="0.3">
      <c r="C48" s="176" t="s">
        <v>12</v>
      </c>
      <c r="D48" s="177"/>
      <c r="E48" s="177"/>
      <c r="F48" s="178"/>
      <c r="G48" s="104"/>
      <c r="H48" s="108"/>
      <c r="I48" s="105"/>
    </row>
    <row r="49" spans="3:9" x14ac:dyDescent="0.25">
      <c r="C49" s="194" t="s">
        <v>170</v>
      </c>
      <c r="D49" s="188" t="s">
        <v>171</v>
      </c>
      <c r="E49" s="148" t="s">
        <v>26</v>
      </c>
      <c r="F49" s="184">
        <v>4787</v>
      </c>
      <c r="G49" s="151">
        <v>19</v>
      </c>
      <c r="H49" s="153">
        <v>123.4</v>
      </c>
      <c r="I49" s="153">
        <f>PRODUCT(G49:H49)</f>
        <v>2344.6</v>
      </c>
    </row>
    <row r="50" spans="3:9" ht="15.75" thickBot="1" x14ac:dyDescent="0.3">
      <c r="C50" s="195"/>
      <c r="D50" s="189"/>
      <c r="E50" s="149"/>
      <c r="F50" s="185"/>
      <c r="G50" s="152"/>
      <c r="H50" s="154"/>
      <c r="I50" s="154"/>
    </row>
    <row r="51" spans="3:9" ht="16.5" thickBot="1" x14ac:dyDescent="0.3">
      <c r="C51" s="179" t="s">
        <v>14</v>
      </c>
      <c r="D51" s="180"/>
      <c r="E51" s="180"/>
      <c r="F51" s="181"/>
      <c r="G51" s="207"/>
      <c r="H51" s="153"/>
      <c r="I51" s="153"/>
    </row>
    <row r="52" spans="3:9" ht="15.75" hidden="1" customHeight="1" thickBot="1" x14ac:dyDescent="0.3">
      <c r="C52" s="194" t="s">
        <v>172</v>
      </c>
      <c r="D52" s="188" t="s">
        <v>173</v>
      </c>
      <c r="E52" s="184" t="s">
        <v>26</v>
      </c>
      <c r="F52" s="184">
        <v>4747</v>
      </c>
      <c r="G52" s="208"/>
      <c r="H52" s="154"/>
      <c r="I52" s="154"/>
    </row>
    <row r="53" spans="3:9" ht="63.75" customHeight="1" thickBot="1" x14ac:dyDescent="0.3">
      <c r="C53" s="195"/>
      <c r="D53" s="189"/>
      <c r="E53" s="185"/>
      <c r="F53" s="185"/>
      <c r="G53" s="100">
        <v>19</v>
      </c>
      <c r="H53" s="108">
        <v>61.7</v>
      </c>
      <c r="I53" s="105">
        <f>PRODUCT(G53:H53)</f>
        <v>1172.3</v>
      </c>
    </row>
    <row r="54" spans="3:9" ht="16.5" thickBot="1" x14ac:dyDescent="0.3">
      <c r="C54" s="176" t="s">
        <v>16</v>
      </c>
      <c r="D54" s="177"/>
      <c r="E54" s="177"/>
      <c r="F54" s="178"/>
      <c r="G54" s="104"/>
      <c r="H54" s="108"/>
      <c r="I54" s="105"/>
    </row>
    <row r="55" spans="3:9" ht="16.5" thickBot="1" x14ac:dyDescent="0.3">
      <c r="C55" s="238"/>
      <c r="D55" s="239"/>
      <c r="E55" s="8"/>
      <c r="F55" s="8"/>
      <c r="G55" s="103"/>
      <c r="H55" s="106"/>
      <c r="I55" s="107"/>
    </row>
    <row r="56" spans="3:9" ht="16.5" thickBot="1" x14ac:dyDescent="0.3">
      <c r="C56" s="176" t="s">
        <v>17</v>
      </c>
      <c r="D56" s="177"/>
      <c r="E56" s="177"/>
      <c r="F56" s="178"/>
      <c r="G56" s="104"/>
      <c r="H56" s="108"/>
      <c r="I56" s="105"/>
    </row>
    <row r="57" spans="3:9" x14ac:dyDescent="0.25">
      <c r="C57" s="194" t="s">
        <v>174</v>
      </c>
      <c r="D57" s="198" t="s">
        <v>30</v>
      </c>
      <c r="E57" s="184" t="s">
        <v>31</v>
      </c>
      <c r="F57" s="184">
        <v>6611020010</v>
      </c>
      <c r="G57" s="151">
        <v>19</v>
      </c>
      <c r="H57" s="153">
        <v>61.7</v>
      </c>
      <c r="I57" s="153">
        <f>PRODUCT(G57:H57)</f>
        <v>1172.3</v>
      </c>
    </row>
    <row r="58" spans="3:9" ht="15.75" thickBot="1" x14ac:dyDescent="0.3">
      <c r="C58" s="195"/>
      <c r="D58" s="199"/>
      <c r="E58" s="185"/>
      <c r="F58" s="185"/>
      <c r="G58" s="152"/>
      <c r="H58" s="154"/>
      <c r="I58" s="154"/>
    </row>
    <row r="59" spans="3:9" ht="16.5" thickBot="1" x14ac:dyDescent="0.3">
      <c r="C59" s="176" t="s">
        <v>20</v>
      </c>
      <c r="D59" s="177"/>
      <c r="E59" s="177"/>
      <c r="F59" s="178"/>
      <c r="G59" s="104"/>
      <c r="H59" s="108"/>
      <c r="I59" s="105"/>
    </row>
    <row r="60" spans="3:9" ht="15.75" customHeight="1" x14ac:dyDescent="0.25">
      <c r="C60" s="194" t="s">
        <v>175</v>
      </c>
      <c r="D60" s="148" t="s">
        <v>32</v>
      </c>
      <c r="E60" s="182" t="s">
        <v>22</v>
      </c>
      <c r="F60" s="184">
        <v>4485</v>
      </c>
      <c r="G60" s="151">
        <v>0</v>
      </c>
      <c r="H60" s="153">
        <v>59.9</v>
      </c>
      <c r="I60" s="153">
        <f>PRODUCT(G60:H60)</f>
        <v>0</v>
      </c>
    </row>
    <row r="61" spans="3:9" ht="15.75" thickBot="1" x14ac:dyDescent="0.3">
      <c r="C61" s="195"/>
      <c r="D61" s="149"/>
      <c r="E61" s="183"/>
      <c r="F61" s="185"/>
      <c r="G61" s="152"/>
      <c r="H61" s="154"/>
      <c r="I61" s="154"/>
    </row>
    <row r="62" spans="3:9" ht="16.5" thickBot="1" x14ac:dyDescent="0.3">
      <c r="C62" s="176" t="s">
        <v>24</v>
      </c>
      <c r="D62" s="177"/>
      <c r="E62" s="177"/>
      <c r="F62" s="178"/>
      <c r="G62" s="104"/>
      <c r="H62" s="108"/>
      <c r="I62" s="105"/>
    </row>
    <row r="63" spans="3:9" ht="63.75" thickBot="1" x14ac:dyDescent="0.3">
      <c r="C63" s="10" t="s">
        <v>176</v>
      </c>
      <c r="D63" s="17" t="s">
        <v>33</v>
      </c>
      <c r="E63" s="21" t="s">
        <v>26</v>
      </c>
      <c r="F63" s="17">
        <v>13656</v>
      </c>
      <c r="G63" s="104">
        <v>14</v>
      </c>
      <c r="H63" s="108">
        <v>61.7</v>
      </c>
      <c r="I63" s="105">
        <f>PRODUCT(G63:H63)</f>
        <v>863.80000000000007</v>
      </c>
    </row>
    <row r="64" spans="3:9" ht="15.75" x14ac:dyDescent="0.25">
      <c r="C64" s="91" t="s">
        <v>271</v>
      </c>
      <c r="D64" s="92"/>
      <c r="E64" s="93"/>
      <c r="F64" s="91"/>
      <c r="G64" s="123"/>
      <c r="H64" s="124"/>
      <c r="I64" s="122">
        <f>SUM(I46:I63)</f>
        <v>8483.75</v>
      </c>
    </row>
    <row r="65" spans="3:9" ht="15.75" x14ac:dyDescent="0.25">
      <c r="C65" s="2" t="s">
        <v>27</v>
      </c>
    </row>
    <row r="66" spans="3:9" ht="15.75" x14ac:dyDescent="0.25">
      <c r="C66" s="14"/>
    </row>
    <row r="67" spans="3:9" ht="15.75" x14ac:dyDescent="0.25">
      <c r="C67" s="14"/>
    </row>
    <row r="68" spans="3:9" ht="15.75" x14ac:dyDescent="0.25">
      <c r="C68" s="14"/>
    </row>
    <row r="69" spans="3:9" ht="15.75" x14ac:dyDescent="0.25">
      <c r="C69" s="14"/>
    </row>
    <row r="70" spans="3:9" ht="15.75" x14ac:dyDescent="0.25">
      <c r="C70" s="14"/>
    </row>
    <row r="71" spans="3:9" ht="15.75" x14ac:dyDescent="0.25">
      <c r="C71" s="1" t="s">
        <v>0</v>
      </c>
    </row>
    <row r="72" spans="3:9" ht="15.75" x14ac:dyDescent="0.25">
      <c r="C72" s="1" t="s">
        <v>1</v>
      </c>
    </row>
    <row r="73" spans="3:9" ht="15.75" x14ac:dyDescent="0.25">
      <c r="C73" s="1"/>
    </row>
    <row r="74" spans="3:9" ht="15.75" x14ac:dyDescent="0.25">
      <c r="C74" s="14"/>
    </row>
    <row r="75" spans="3:9" ht="15.75" x14ac:dyDescent="0.25">
      <c r="C75" s="18" t="s">
        <v>177</v>
      </c>
    </row>
    <row r="76" spans="3:9" ht="16.5" thickBot="1" x14ac:dyDescent="0.3">
      <c r="C76" s="19"/>
    </row>
    <row r="77" spans="3:9" ht="16.5" thickBot="1" x14ac:dyDescent="0.3">
      <c r="C77" s="15" t="s">
        <v>2</v>
      </c>
      <c r="D77" s="202" t="s">
        <v>3</v>
      </c>
      <c r="E77" s="202" t="s">
        <v>4</v>
      </c>
      <c r="F77" s="194" t="s">
        <v>5</v>
      </c>
      <c r="G77" s="166" t="s">
        <v>6</v>
      </c>
      <c r="H77" s="166" t="s">
        <v>7</v>
      </c>
      <c r="I77" s="166" t="s">
        <v>8</v>
      </c>
    </row>
    <row r="78" spans="3:9" ht="16.5" thickBot="1" x14ac:dyDescent="0.3">
      <c r="C78" s="10" t="s">
        <v>9</v>
      </c>
      <c r="D78" s="204"/>
      <c r="E78" s="204"/>
      <c r="F78" s="195"/>
      <c r="G78" s="167"/>
      <c r="H78" s="167"/>
      <c r="I78" s="167"/>
    </row>
    <row r="79" spans="3:9" x14ac:dyDescent="0.25">
      <c r="C79" s="186" t="s">
        <v>178</v>
      </c>
      <c r="D79" s="188" t="s">
        <v>34</v>
      </c>
      <c r="E79" s="184" t="s">
        <v>11</v>
      </c>
      <c r="F79" s="148">
        <v>4653</v>
      </c>
      <c r="G79" s="166">
        <v>19</v>
      </c>
      <c r="H79" s="162">
        <v>77</v>
      </c>
      <c r="I79" s="162">
        <f>PRODUCT(G79:H79)</f>
        <v>1463</v>
      </c>
    </row>
    <row r="80" spans="3:9" ht="15.75" thickBot="1" x14ac:dyDescent="0.3">
      <c r="C80" s="187"/>
      <c r="D80" s="189"/>
      <c r="E80" s="185"/>
      <c r="F80" s="149"/>
      <c r="G80" s="167"/>
      <c r="H80" s="163"/>
      <c r="I80" s="163"/>
    </row>
    <row r="81" spans="3:9" x14ac:dyDescent="0.25">
      <c r="C81" s="186" t="s">
        <v>179</v>
      </c>
      <c r="D81" s="188" t="s">
        <v>34</v>
      </c>
      <c r="E81" s="184" t="s">
        <v>11</v>
      </c>
      <c r="F81" s="148">
        <v>4653</v>
      </c>
      <c r="G81" s="166">
        <v>19</v>
      </c>
      <c r="H81" s="162">
        <v>77.25</v>
      </c>
      <c r="I81" s="162">
        <f>PRODUCT(G81:H81)</f>
        <v>1467.75</v>
      </c>
    </row>
    <row r="82" spans="3:9" ht="15.75" thickBot="1" x14ac:dyDescent="0.3">
      <c r="C82" s="187"/>
      <c r="D82" s="189"/>
      <c r="E82" s="185"/>
      <c r="F82" s="149"/>
      <c r="G82" s="167"/>
      <c r="H82" s="163"/>
      <c r="I82" s="163"/>
    </row>
    <row r="83" spans="3:9" ht="16.5" thickBot="1" x14ac:dyDescent="0.3">
      <c r="C83" s="16" t="s">
        <v>12</v>
      </c>
      <c r="D83" s="12"/>
      <c r="E83" s="21"/>
      <c r="F83" s="17"/>
      <c r="G83" s="119"/>
      <c r="H83" s="118"/>
      <c r="I83" s="118"/>
    </row>
    <row r="84" spans="3:9" x14ac:dyDescent="0.25">
      <c r="C84" s="186" t="s">
        <v>180</v>
      </c>
      <c r="D84" s="188" t="s">
        <v>35</v>
      </c>
      <c r="E84" s="148" t="s">
        <v>11</v>
      </c>
      <c r="F84" s="148">
        <v>4654</v>
      </c>
      <c r="G84" s="166">
        <v>19</v>
      </c>
      <c r="H84" s="162">
        <v>61</v>
      </c>
      <c r="I84" s="162">
        <f>PRODUCT(G84:H84)</f>
        <v>1159</v>
      </c>
    </row>
    <row r="85" spans="3:9" ht="15.75" thickBot="1" x14ac:dyDescent="0.3">
      <c r="C85" s="187"/>
      <c r="D85" s="189"/>
      <c r="E85" s="149"/>
      <c r="F85" s="149"/>
      <c r="G85" s="167"/>
      <c r="H85" s="163"/>
      <c r="I85" s="163"/>
    </row>
    <row r="86" spans="3:9" ht="15.75" customHeight="1" x14ac:dyDescent="0.25">
      <c r="C86" s="186" t="s">
        <v>181</v>
      </c>
      <c r="D86" s="188" t="s">
        <v>35</v>
      </c>
      <c r="E86" s="148" t="s">
        <v>11</v>
      </c>
      <c r="F86" s="148">
        <v>4654</v>
      </c>
      <c r="G86" s="166">
        <v>19</v>
      </c>
      <c r="H86" s="162">
        <v>62.4</v>
      </c>
      <c r="I86" s="162">
        <f>PRODUCT(G86:H86)</f>
        <v>1185.5999999999999</v>
      </c>
    </row>
    <row r="87" spans="3:9" ht="15.75" customHeight="1" x14ac:dyDescent="0.25">
      <c r="C87" s="190"/>
      <c r="D87" s="191"/>
      <c r="E87" s="150"/>
      <c r="F87" s="150"/>
      <c r="G87" s="171"/>
      <c r="H87" s="172"/>
      <c r="I87" s="172"/>
    </row>
    <row r="88" spans="3:9" ht="15.75" customHeight="1" thickBot="1" x14ac:dyDescent="0.3">
      <c r="C88" s="187"/>
      <c r="D88" s="189"/>
      <c r="E88" s="149"/>
      <c r="F88" s="149"/>
      <c r="G88" s="167"/>
      <c r="H88" s="163"/>
      <c r="I88" s="163"/>
    </row>
    <row r="89" spans="3:9" ht="16.5" thickBot="1" x14ac:dyDescent="0.3">
      <c r="C89" s="16" t="s">
        <v>14</v>
      </c>
      <c r="D89" s="12"/>
      <c r="E89" s="21"/>
      <c r="F89" s="17"/>
      <c r="G89" s="119"/>
      <c r="H89" s="118"/>
      <c r="I89" s="118"/>
    </row>
    <row r="90" spans="3:9" x14ac:dyDescent="0.25">
      <c r="C90" s="186" t="s">
        <v>182</v>
      </c>
      <c r="D90" s="188" t="s">
        <v>36</v>
      </c>
      <c r="E90" s="184" t="s">
        <v>11</v>
      </c>
      <c r="F90" s="184">
        <v>4655</v>
      </c>
      <c r="G90" s="166">
        <v>19</v>
      </c>
      <c r="H90" s="162">
        <v>30</v>
      </c>
      <c r="I90" s="162">
        <f>PRODUCT(G90:H90)</f>
        <v>570</v>
      </c>
    </row>
    <row r="91" spans="3:9" ht="15.75" thickBot="1" x14ac:dyDescent="0.3">
      <c r="C91" s="187"/>
      <c r="D91" s="189"/>
      <c r="E91" s="185"/>
      <c r="F91" s="185"/>
      <c r="G91" s="167"/>
      <c r="H91" s="163"/>
      <c r="I91" s="163"/>
    </row>
    <row r="92" spans="3:9" x14ac:dyDescent="0.25">
      <c r="C92" s="186" t="s">
        <v>183</v>
      </c>
      <c r="D92" s="188" t="s">
        <v>36</v>
      </c>
      <c r="E92" s="184" t="s">
        <v>11</v>
      </c>
      <c r="F92" s="184">
        <v>4655</v>
      </c>
      <c r="G92" s="166">
        <v>19</v>
      </c>
      <c r="H92" s="162">
        <v>31.7</v>
      </c>
      <c r="I92" s="162">
        <f>PRODUCT(G92:H92)</f>
        <v>602.29999999999995</v>
      </c>
    </row>
    <row r="93" spans="3:9" ht="15.75" thickBot="1" x14ac:dyDescent="0.3">
      <c r="C93" s="187"/>
      <c r="D93" s="189"/>
      <c r="E93" s="185"/>
      <c r="F93" s="185"/>
      <c r="G93" s="167"/>
      <c r="H93" s="163"/>
      <c r="I93" s="163"/>
    </row>
    <row r="94" spans="3:9" x14ac:dyDescent="0.25">
      <c r="C94" s="202" t="s">
        <v>16</v>
      </c>
      <c r="D94" s="202"/>
      <c r="E94" s="148"/>
      <c r="F94" s="184"/>
      <c r="G94" s="166"/>
      <c r="H94" s="162"/>
      <c r="I94" s="162"/>
    </row>
    <row r="95" spans="3:9" ht="15.75" thickBot="1" x14ac:dyDescent="0.3">
      <c r="C95" s="204"/>
      <c r="D95" s="204"/>
      <c r="E95" s="149"/>
      <c r="F95" s="185"/>
      <c r="G95" s="167"/>
      <c r="H95" s="163"/>
      <c r="I95" s="163"/>
    </row>
    <row r="96" spans="3:9" ht="16.5" thickBot="1" x14ac:dyDescent="0.3">
      <c r="C96" s="16"/>
      <c r="D96" s="12"/>
      <c r="E96" s="21"/>
      <c r="F96" s="17"/>
      <c r="G96" s="119"/>
      <c r="H96" s="118"/>
      <c r="I96" s="118"/>
    </row>
    <row r="97" spans="3:9" ht="16.5" thickBot="1" x14ac:dyDescent="0.3">
      <c r="C97" s="16" t="s">
        <v>17</v>
      </c>
      <c r="D97" s="6"/>
      <c r="E97" s="17"/>
      <c r="F97" s="17"/>
      <c r="G97" s="119"/>
      <c r="H97" s="118"/>
      <c r="I97" s="118"/>
    </row>
    <row r="98" spans="3:9" x14ac:dyDescent="0.25">
      <c r="C98" s="184" t="s">
        <v>29</v>
      </c>
      <c r="D98" s="202" t="s">
        <v>30</v>
      </c>
      <c r="E98" s="184" t="s">
        <v>31</v>
      </c>
      <c r="F98" s="184">
        <v>6611020010</v>
      </c>
      <c r="G98" s="166">
        <v>19</v>
      </c>
      <c r="H98" s="162">
        <v>61.7</v>
      </c>
      <c r="I98" s="162">
        <f>PRODUCT(G98:H98)</f>
        <v>1172.3</v>
      </c>
    </row>
    <row r="99" spans="3:9" ht="15.75" thickBot="1" x14ac:dyDescent="0.3">
      <c r="C99" s="185"/>
      <c r="D99" s="204"/>
      <c r="E99" s="185"/>
      <c r="F99" s="185"/>
      <c r="G99" s="167"/>
      <c r="H99" s="163"/>
      <c r="I99" s="163"/>
    </row>
    <row r="100" spans="3:9" ht="16.5" thickBot="1" x14ac:dyDescent="0.3">
      <c r="C100" s="16" t="s">
        <v>20</v>
      </c>
      <c r="D100" s="12"/>
      <c r="E100" s="21"/>
      <c r="F100" s="17"/>
      <c r="G100" s="119"/>
      <c r="H100" s="118"/>
      <c r="I100" s="118"/>
    </row>
    <row r="101" spans="3:9" ht="15.75" customHeight="1" x14ac:dyDescent="0.25">
      <c r="C101" s="194" t="s">
        <v>175</v>
      </c>
      <c r="D101" s="148" t="s">
        <v>32</v>
      </c>
      <c r="E101" s="125" t="s">
        <v>22</v>
      </c>
      <c r="F101" s="184">
        <v>4485</v>
      </c>
      <c r="G101" s="166">
        <v>0</v>
      </c>
      <c r="H101" s="162">
        <v>59.9</v>
      </c>
      <c r="I101" s="162">
        <f>PRODUCT(G101:H101)</f>
        <v>0</v>
      </c>
    </row>
    <row r="102" spans="3:9" ht="15.75" customHeight="1" thickBot="1" x14ac:dyDescent="0.3">
      <c r="C102" s="195"/>
      <c r="D102" s="149"/>
      <c r="E102" s="126" t="s">
        <v>23</v>
      </c>
      <c r="F102" s="185"/>
      <c r="G102" s="167"/>
      <c r="H102" s="163"/>
      <c r="I102" s="163"/>
    </row>
    <row r="103" spans="3:9" ht="16.5" thickBot="1" x14ac:dyDescent="0.3">
      <c r="C103" s="16" t="s">
        <v>24</v>
      </c>
      <c r="D103" s="17"/>
      <c r="E103" s="17"/>
      <c r="F103" s="17"/>
      <c r="G103" s="119"/>
      <c r="H103" s="118"/>
      <c r="I103" s="118"/>
    </row>
    <row r="104" spans="3:9" ht="49.5" customHeight="1" thickBot="1" x14ac:dyDescent="0.3">
      <c r="C104" s="10" t="s">
        <v>176</v>
      </c>
      <c r="D104" s="17" t="s">
        <v>184</v>
      </c>
      <c r="E104" s="21" t="s">
        <v>26</v>
      </c>
      <c r="F104" s="17">
        <v>13656</v>
      </c>
      <c r="G104" s="119">
        <v>15</v>
      </c>
      <c r="H104" s="95">
        <v>61.7</v>
      </c>
      <c r="I104" s="118">
        <f>PRODUCT(G104:H104)</f>
        <v>925.5</v>
      </c>
    </row>
    <row r="105" spans="3:9" ht="49.5" customHeight="1" x14ac:dyDescent="0.25">
      <c r="C105" s="91" t="s">
        <v>271</v>
      </c>
      <c r="D105" s="92"/>
      <c r="E105" s="94"/>
      <c r="F105" s="92"/>
      <c r="G105" s="127"/>
      <c r="H105" s="128"/>
      <c r="I105" s="129">
        <f>SUM(I79:I104)</f>
        <v>8545.4500000000007</v>
      </c>
    </row>
    <row r="106" spans="3:9" ht="15.75" x14ac:dyDescent="0.25">
      <c r="C106" s="2" t="s">
        <v>27</v>
      </c>
    </row>
    <row r="107" spans="3:9" ht="15.75" x14ac:dyDescent="0.25">
      <c r="C107" s="14"/>
    </row>
    <row r="108" spans="3:9" ht="15.75" x14ac:dyDescent="0.25">
      <c r="C108" s="14"/>
    </row>
    <row r="109" spans="3:9" ht="15.75" x14ac:dyDescent="0.25">
      <c r="C109" s="14"/>
    </row>
    <row r="110" spans="3:9" ht="15.75" x14ac:dyDescent="0.25">
      <c r="C110" s="14"/>
    </row>
    <row r="111" spans="3:9" ht="15.75" x14ac:dyDescent="0.25">
      <c r="C111" s="14"/>
    </row>
    <row r="112" spans="3:9" ht="15.75" x14ac:dyDescent="0.25">
      <c r="C112" s="1" t="s">
        <v>0</v>
      </c>
    </row>
    <row r="113" spans="3:9" ht="15.75" x14ac:dyDescent="0.25">
      <c r="C113" s="1" t="s">
        <v>1</v>
      </c>
    </row>
    <row r="114" spans="3:9" ht="15.75" x14ac:dyDescent="0.25">
      <c r="C114" s="14"/>
    </row>
    <row r="115" spans="3:9" ht="15.75" x14ac:dyDescent="0.25">
      <c r="C115" s="14"/>
    </row>
    <row r="116" spans="3:9" ht="15.75" x14ac:dyDescent="0.25">
      <c r="C116" s="2" t="s">
        <v>37</v>
      </c>
    </row>
    <row r="117" spans="3:9" ht="16.5" thickBot="1" x14ac:dyDescent="0.3">
      <c r="C117" s="2"/>
    </row>
    <row r="118" spans="3:9" ht="16.5" thickBot="1" x14ac:dyDescent="0.3">
      <c r="C118" s="15" t="s">
        <v>2</v>
      </c>
      <c r="D118" s="202" t="s">
        <v>3</v>
      </c>
      <c r="E118" s="202" t="s">
        <v>4</v>
      </c>
      <c r="F118" s="194" t="s">
        <v>5</v>
      </c>
      <c r="G118" s="166" t="s">
        <v>6</v>
      </c>
      <c r="H118" s="166" t="s">
        <v>7</v>
      </c>
      <c r="I118" s="166" t="s">
        <v>8</v>
      </c>
    </row>
    <row r="119" spans="3:9" ht="16.5" thickBot="1" x14ac:dyDescent="0.3">
      <c r="C119" s="10" t="s">
        <v>9</v>
      </c>
      <c r="D119" s="204"/>
      <c r="E119" s="204"/>
      <c r="F119" s="195"/>
      <c r="G119" s="167"/>
      <c r="H119" s="167"/>
      <c r="I119" s="167"/>
    </row>
    <row r="120" spans="3:9" ht="15.75" thickBot="1" x14ac:dyDescent="0.3">
      <c r="C120" s="194" t="s">
        <v>168</v>
      </c>
      <c r="D120" s="188" t="s">
        <v>169</v>
      </c>
      <c r="E120" s="184" t="s">
        <v>26</v>
      </c>
      <c r="F120" s="236">
        <v>4825</v>
      </c>
      <c r="G120" s="157">
        <v>19</v>
      </c>
      <c r="H120" s="153">
        <v>154.25</v>
      </c>
      <c r="I120" s="153">
        <f>PRODUCT(G120:H120)</f>
        <v>2930.75</v>
      </c>
    </row>
    <row r="121" spans="3:9" ht="15.75" thickBot="1" x14ac:dyDescent="0.3">
      <c r="C121" s="195"/>
      <c r="D121" s="189"/>
      <c r="E121" s="185"/>
      <c r="F121" s="236"/>
      <c r="G121" s="158"/>
      <c r="H121" s="154"/>
      <c r="I121" s="154"/>
    </row>
    <row r="122" spans="3:9" ht="16.5" thickBot="1" x14ac:dyDescent="0.3">
      <c r="C122" s="16" t="s">
        <v>12</v>
      </c>
      <c r="D122" s="12"/>
      <c r="E122" s="21"/>
      <c r="F122" s="56"/>
      <c r="G122" s="104"/>
      <c r="H122" s="108"/>
      <c r="I122" s="108"/>
    </row>
    <row r="123" spans="3:9" ht="16.5" thickBot="1" x14ac:dyDescent="0.3">
      <c r="C123" s="194" t="s">
        <v>170</v>
      </c>
      <c r="D123" s="188" t="s">
        <v>171</v>
      </c>
      <c r="E123" s="22"/>
      <c r="F123" s="236">
        <v>4787</v>
      </c>
      <c r="G123" s="151">
        <v>19</v>
      </c>
      <c r="H123" s="153">
        <v>123.4</v>
      </c>
      <c r="I123" s="153">
        <f>PRODUCT(G123:H123)</f>
        <v>2344.6</v>
      </c>
    </row>
    <row r="124" spans="3:9" ht="16.5" thickBot="1" x14ac:dyDescent="0.3">
      <c r="C124" s="195"/>
      <c r="D124" s="189"/>
      <c r="E124" s="17" t="s">
        <v>26</v>
      </c>
      <c r="F124" s="236"/>
      <c r="G124" s="152"/>
      <c r="H124" s="154"/>
      <c r="I124" s="154"/>
    </row>
    <row r="125" spans="3:9" ht="16.5" thickBot="1" x14ac:dyDescent="0.3">
      <c r="C125" s="16" t="s">
        <v>14</v>
      </c>
      <c r="D125" s="12"/>
      <c r="E125" s="21"/>
      <c r="F125" s="56"/>
      <c r="G125" s="104"/>
      <c r="H125" s="108"/>
      <c r="I125" s="108"/>
    </row>
    <row r="126" spans="3:9" ht="15.75" thickBot="1" x14ac:dyDescent="0.3">
      <c r="C126" s="194" t="s">
        <v>172</v>
      </c>
      <c r="D126" s="188" t="s">
        <v>173</v>
      </c>
      <c r="E126" s="184" t="s">
        <v>26</v>
      </c>
      <c r="F126" s="236">
        <v>4747</v>
      </c>
      <c r="G126" s="151">
        <v>19</v>
      </c>
      <c r="H126" s="153">
        <v>61.7</v>
      </c>
      <c r="I126" s="153">
        <f>PRODUCT(G126:H126)</f>
        <v>1172.3</v>
      </c>
    </row>
    <row r="127" spans="3:9" ht="15.75" thickBot="1" x14ac:dyDescent="0.3">
      <c r="C127" s="195"/>
      <c r="D127" s="189"/>
      <c r="E127" s="185"/>
      <c r="F127" s="236"/>
      <c r="G127" s="152"/>
      <c r="H127" s="154"/>
      <c r="I127" s="154"/>
    </row>
    <row r="128" spans="3:9" ht="16.5" thickBot="1" x14ac:dyDescent="0.3">
      <c r="C128" s="16" t="s">
        <v>16</v>
      </c>
      <c r="D128" s="12"/>
      <c r="E128" s="21"/>
      <c r="F128" s="56"/>
      <c r="G128" s="104"/>
      <c r="H128" s="108"/>
      <c r="I128" s="108"/>
    </row>
    <row r="129" spans="3:9" ht="16.5" thickBot="1" x14ac:dyDescent="0.3">
      <c r="C129" s="238"/>
      <c r="D129" s="239"/>
      <c r="E129" s="130"/>
      <c r="F129" s="131"/>
      <c r="G129" s="103"/>
      <c r="H129" s="106"/>
      <c r="I129" s="106"/>
    </row>
    <row r="130" spans="3:9" ht="16.5" thickBot="1" x14ac:dyDescent="0.3">
      <c r="C130" s="16" t="s">
        <v>17</v>
      </c>
      <c r="D130" s="6"/>
      <c r="E130" s="17"/>
      <c r="F130" s="56"/>
      <c r="G130" s="133"/>
      <c r="H130" s="108"/>
      <c r="I130" s="108"/>
    </row>
    <row r="131" spans="3:9" ht="15.75" thickBot="1" x14ac:dyDescent="0.3">
      <c r="C131" s="194" t="s">
        <v>174</v>
      </c>
      <c r="D131" s="198" t="s">
        <v>30</v>
      </c>
      <c r="E131" s="184" t="s">
        <v>31</v>
      </c>
      <c r="F131" s="236">
        <v>6611020010</v>
      </c>
      <c r="G131" s="157">
        <v>19</v>
      </c>
      <c r="H131" s="153">
        <v>61.7</v>
      </c>
      <c r="I131" s="159">
        <f>PRODUCT(G131:H131)</f>
        <v>1172.3</v>
      </c>
    </row>
    <row r="132" spans="3:9" ht="15.75" thickBot="1" x14ac:dyDescent="0.3">
      <c r="C132" s="195"/>
      <c r="D132" s="199"/>
      <c r="E132" s="185"/>
      <c r="F132" s="236"/>
      <c r="G132" s="158"/>
      <c r="H132" s="154"/>
      <c r="I132" s="159"/>
    </row>
    <row r="133" spans="3:9" ht="16.5" thickBot="1" x14ac:dyDescent="0.3">
      <c r="C133" s="16" t="s">
        <v>20</v>
      </c>
      <c r="D133" s="12"/>
      <c r="E133" s="21"/>
      <c r="F133" s="56"/>
      <c r="G133" s="133"/>
      <c r="H133" s="108"/>
      <c r="I133" s="108"/>
    </row>
    <row r="134" spans="3:9" ht="16.5" thickBot="1" x14ac:dyDescent="0.3">
      <c r="C134" s="194" t="s">
        <v>175</v>
      </c>
      <c r="D134" s="148" t="s">
        <v>32</v>
      </c>
      <c r="E134" s="132" t="s">
        <v>22</v>
      </c>
      <c r="F134" s="236">
        <v>4485</v>
      </c>
      <c r="G134" s="157">
        <v>0</v>
      </c>
      <c r="H134" s="153">
        <v>59.9</v>
      </c>
      <c r="I134" s="159">
        <f>PRODUCT(G134:H134)</f>
        <v>0</v>
      </c>
    </row>
    <row r="135" spans="3:9" ht="16.5" thickBot="1" x14ac:dyDescent="0.3">
      <c r="C135" s="195"/>
      <c r="D135" s="149"/>
      <c r="E135" s="21" t="s">
        <v>23</v>
      </c>
      <c r="F135" s="236"/>
      <c r="G135" s="158"/>
      <c r="H135" s="154"/>
      <c r="I135" s="159"/>
    </row>
    <row r="136" spans="3:9" ht="16.5" thickBot="1" x14ac:dyDescent="0.3">
      <c r="C136" s="16" t="s">
        <v>24</v>
      </c>
      <c r="D136" s="17"/>
      <c r="E136" s="17"/>
      <c r="F136" s="56"/>
      <c r="G136" s="133"/>
      <c r="H136" s="108"/>
      <c r="I136" s="108"/>
    </row>
    <row r="137" spans="3:9" ht="63.75" thickBot="1" x14ac:dyDescent="0.3">
      <c r="C137" s="10" t="s">
        <v>176</v>
      </c>
      <c r="D137" s="17" t="s">
        <v>33</v>
      </c>
      <c r="E137" s="21" t="s">
        <v>26</v>
      </c>
      <c r="F137" s="56">
        <v>13656</v>
      </c>
      <c r="G137" s="104">
        <v>13</v>
      </c>
      <c r="H137" s="108">
        <v>61.7</v>
      </c>
      <c r="I137" s="108">
        <f>PRODUCT(G137:H137)</f>
        <v>802.1</v>
      </c>
    </row>
    <row r="138" spans="3:9" ht="15.75" x14ac:dyDescent="0.25">
      <c r="C138" s="2" t="s">
        <v>271</v>
      </c>
      <c r="I138" s="135">
        <f>SUM(I120:I137)</f>
        <v>8422.0500000000011</v>
      </c>
    </row>
    <row r="139" spans="3:9" ht="15.75" x14ac:dyDescent="0.25">
      <c r="C139" s="2" t="s">
        <v>27</v>
      </c>
    </row>
    <row r="140" spans="3:9" ht="15.75" x14ac:dyDescent="0.25">
      <c r="C140" s="14"/>
    </row>
    <row r="141" spans="3:9" ht="15.75" x14ac:dyDescent="0.25">
      <c r="C141" s="14"/>
    </row>
    <row r="142" spans="3:9" ht="15.75" x14ac:dyDescent="0.25">
      <c r="C142" s="14"/>
    </row>
    <row r="143" spans="3:9" ht="15.75" x14ac:dyDescent="0.25">
      <c r="C143" s="1" t="s">
        <v>0</v>
      </c>
    </row>
    <row r="144" spans="3:9" ht="15.75" x14ac:dyDescent="0.25">
      <c r="C144" s="1" t="s">
        <v>1</v>
      </c>
    </row>
    <row r="145" spans="3:9" ht="15.75" x14ac:dyDescent="0.25">
      <c r="C145" s="14"/>
    </row>
    <row r="146" spans="3:9" ht="15.75" x14ac:dyDescent="0.25">
      <c r="C146" s="14"/>
    </row>
    <row r="147" spans="3:9" ht="15.75" x14ac:dyDescent="0.25">
      <c r="C147" s="2" t="s">
        <v>38</v>
      </c>
    </row>
    <row r="148" spans="3:9" ht="16.5" thickBot="1" x14ac:dyDescent="0.3">
      <c r="C148" s="14"/>
    </row>
    <row r="149" spans="3:9" ht="16.5" thickBot="1" x14ac:dyDescent="0.3">
      <c r="C149" s="15" t="s">
        <v>2</v>
      </c>
      <c r="D149" s="202" t="s">
        <v>3</v>
      </c>
      <c r="E149" s="202" t="s">
        <v>4</v>
      </c>
      <c r="F149" s="194" t="s">
        <v>5</v>
      </c>
      <c r="G149" s="166" t="s">
        <v>6</v>
      </c>
      <c r="H149" s="166" t="s">
        <v>7</v>
      </c>
      <c r="I149" s="166" t="s">
        <v>8</v>
      </c>
    </row>
    <row r="150" spans="3:9" ht="16.5" thickBot="1" x14ac:dyDescent="0.3">
      <c r="C150" s="10" t="s">
        <v>9</v>
      </c>
      <c r="D150" s="204"/>
      <c r="E150" s="204"/>
      <c r="F150" s="195"/>
      <c r="G150" s="167"/>
      <c r="H150" s="167"/>
      <c r="I150" s="167"/>
    </row>
    <row r="151" spans="3:9" x14ac:dyDescent="0.25">
      <c r="C151" s="186" t="s">
        <v>269</v>
      </c>
      <c r="D151" s="188" t="s">
        <v>39</v>
      </c>
      <c r="E151" s="148" t="s">
        <v>31</v>
      </c>
      <c r="F151" s="148">
        <v>4286</v>
      </c>
      <c r="G151" s="151">
        <v>18</v>
      </c>
      <c r="H151" s="153">
        <v>50.25</v>
      </c>
      <c r="I151" s="153">
        <f>PRODUCT(G151:H151)</f>
        <v>904.5</v>
      </c>
    </row>
    <row r="152" spans="3:9" ht="16.5" customHeight="1" x14ac:dyDescent="0.25">
      <c r="C152" s="190"/>
      <c r="D152" s="191"/>
      <c r="E152" s="150"/>
      <c r="F152" s="150"/>
      <c r="G152" s="160"/>
      <c r="H152" s="161"/>
      <c r="I152" s="161"/>
    </row>
    <row r="153" spans="3:9" ht="15.75" thickBot="1" x14ac:dyDescent="0.3">
      <c r="C153" s="187"/>
      <c r="D153" s="189"/>
      <c r="E153" s="149"/>
      <c r="F153" s="149"/>
      <c r="G153" s="152"/>
      <c r="H153" s="154"/>
      <c r="I153" s="154"/>
    </row>
    <row r="154" spans="3:9" ht="15.75" customHeight="1" x14ac:dyDescent="0.25">
      <c r="C154" s="164" t="s">
        <v>270</v>
      </c>
      <c r="D154" s="155" t="s">
        <v>39</v>
      </c>
      <c r="E154" s="148" t="s">
        <v>31</v>
      </c>
      <c r="F154" s="148">
        <v>4286</v>
      </c>
      <c r="G154" s="151">
        <v>18</v>
      </c>
      <c r="H154" s="153">
        <v>51</v>
      </c>
      <c r="I154" s="153">
        <f>PRODUCT(G154:H154)</f>
        <v>918</v>
      </c>
    </row>
    <row r="155" spans="3:9" ht="16.5" customHeight="1" thickBot="1" x14ac:dyDescent="0.3">
      <c r="C155" s="165"/>
      <c r="D155" s="156"/>
      <c r="E155" s="149"/>
      <c r="F155" s="149"/>
      <c r="G155" s="152"/>
      <c r="H155" s="154"/>
      <c r="I155" s="154"/>
    </row>
    <row r="156" spans="3:9" x14ac:dyDescent="0.25">
      <c r="C156" s="186" t="s">
        <v>185</v>
      </c>
      <c r="D156" s="188" t="s">
        <v>40</v>
      </c>
      <c r="E156" s="148" t="s">
        <v>31</v>
      </c>
      <c r="F156" s="148">
        <v>4286</v>
      </c>
      <c r="G156" s="151">
        <v>18</v>
      </c>
      <c r="H156" s="153">
        <v>53</v>
      </c>
      <c r="I156" s="153">
        <f>PRODUCT(G156:H156)</f>
        <v>954</v>
      </c>
    </row>
    <row r="157" spans="3:9" ht="15.75" thickBot="1" x14ac:dyDescent="0.3">
      <c r="C157" s="187"/>
      <c r="D157" s="189"/>
      <c r="E157" s="149"/>
      <c r="F157" s="149"/>
      <c r="G157" s="152"/>
      <c r="H157" s="154"/>
      <c r="I157" s="154"/>
    </row>
    <row r="158" spans="3:9" ht="16.5" thickBot="1" x14ac:dyDescent="0.3">
      <c r="C158" s="16" t="s">
        <v>12</v>
      </c>
      <c r="D158" s="12"/>
      <c r="E158" s="21"/>
      <c r="F158" s="17"/>
      <c r="G158" s="104"/>
      <c r="H158" s="108"/>
      <c r="I158" s="108"/>
    </row>
    <row r="159" spans="3:9" ht="16.5" customHeight="1" x14ac:dyDescent="0.25">
      <c r="C159" s="164" t="s">
        <v>186</v>
      </c>
      <c r="D159" s="188" t="s">
        <v>41</v>
      </c>
      <c r="E159" s="148" t="s">
        <v>31</v>
      </c>
      <c r="F159" s="148">
        <v>4321</v>
      </c>
      <c r="G159" s="151">
        <v>18</v>
      </c>
      <c r="H159" s="153">
        <v>61.4</v>
      </c>
      <c r="I159" s="153">
        <f>PRODUCT(G159:H159)</f>
        <v>1105.2</v>
      </c>
    </row>
    <row r="160" spans="3:9" x14ac:dyDescent="0.25">
      <c r="C160" s="240"/>
      <c r="D160" s="191"/>
      <c r="E160" s="150"/>
      <c r="F160" s="150"/>
      <c r="G160" s="160"/>
      <c r="H160" s="161"/>
      <c r="I160" s="161"/>
    </row>
    <row r="161" spans="3:9" ht="15.75" thickBot="1" x14ac:dyDescent="0.3">
      <c r="C161" s="165"/>
      <c r="D161" s="189"/>
      <c r="E161" s="149"/>
      <c r="F161" s="149"/>
      <c r="G161" s="152"/>
      <c r="H161" s="154"/>
      <c r="I161" s="154"/>
    </row>
    <row r="162" spans="3:9" x14ac:dyDescent="0.25">
      <c r="C162" s="186" t="s">
        <v>187</v>
      </c>
      <c r="D162" s="188" t="s">
        <v>41</v>
      </c>
      <c r="E162" s="148" t="s">
        <v>31</v>
      </c>
      <c r="F162" s="148">
        <v>4321</v>
      </c>
      <c r="G162" s="151">
        <v>18</v>
      </c>
      <c r="H162" s="153">
        <v>62</v>
      </c>
      <c r="I162" s="153">
        <f>PRODUCT(G162:H162)</f>
        <v>1116</v>
      </c>
    </row>
    <row r="163" spans="3:9" ht="15.75" thickBot="1" x14ac:dyDescent="0.3">
      <c r="C163" s="187"/>
      <c r="D163" s="189"/>
      <c r="E163" s="149"/>
      <c r="F163" s="149"/>
      <c r="G163" s="152"/>
      <c r="H163" s="154"/>
      <c r="I163" s="154"/>
    </row>
    <row r="164" spans="3:9" ht="16.5" thickBot="1" x14ac:dyDescent="0.3">
      <c r="C164" s="16" t="s">
        <v>14</v>
      </c>
      <c r="D164" s="12"/>
      <c r="E164" s="21"/>
      <c r="F164" s="17"/>
      <c r="G164" s="104"/>
      <c r="H164" s="108"/>
      <c r="I164" s="108"/>
    </row>
    <row r="165" spans="3:9" x14ac:dyDescent="0.25">
      <c r="C165" s="186" t="s">
        <v>188</v>
      </c>
      <c r="D165" s="188" t="s">
        <v>42</v>
      </c>
      <c r="E165" s="148" t="s">
        <v>31</v>
      </c>
      <c r="F165" s="148">
        <v>4349</v>
      </c>
      <c r="G165" s="151">
        <v>18</v>
      </c>
      <c r="H165" s="153">
        <v>61.7</v>
      </c>
      <c r="I165" s="153">
        <f>PRODUCT(G165:H165)</f>
        <v>1110.6000000000001</v>
      </c>
    </row>
    <row r="166" spans="3:9" ht="15.75" thickBot="1" x14ac:dyDescent="0.3">
      <c r="C166" s="187"/>
      <c r="D166" s="189"/>
      <c r="E166" s="149"/>
      <c r="F166" s="149"/>
      <c r="G166" s="152"/>
      <c r="H166" s="154"/>
      <c r="I166" s="154"/>
    </row>
    <row r="167" spans="3:9" ht="16.5" thickBot="1" x14ac:dyDescent="0.3">
      <c r="C167" s="16" t="s">
        <v>16</v>
      </c>
      <c r="D167" s="12"/>
      <c r="E167" s="21"/>
      <c r="F167" s="17"/>
      <c r="G167" s="103"/>
      <c r="H167" s="106"/>
      <c r="I167" s="106"/>
    </row>
    <row r="168" spans="3:9" ht="16.5" thickBot="1" x14ac:dyDescent="0.3">
      <c r="C168" s="231"/>
      <c r="D168" s="233"/>
      <c r="E168" s="17"/>
      <c r="F168" s="17"/>
      <c r="G168" s="104"/>
      <c r="H168" s="108"/>
      <c r="I168" s="108"/>
    </row>
    <row r="169" spans="3:9" ht="16.5" thickBot="1" x14ac:dyDescent="0.3">
      <c r="C169" s="16" t="s">
        <v>17</v>
      </c>
      <c r="D169" s="6"/>
      <c r="E169" s="17"/>
      <c r="F169" s="17"/>
      <c r="G169" s="104"/>
      <c r="H169" s="108"/>
      <c r="I169" s="108"/>
    </row>
    <row r="170" spans="3:9" x14ac:dyDescent="0.25">
      <c r="C170" s="194" t="s">
        <v>174</v>
      </c>
      <c r="D170" s="198" t="s">
        <v>30</v>
      </c>
      <c r="E170" s="148" t="s">
        <v>31</v>
      </c>
      <c r="F170" s="184">
        <v>6611020010</v>
      </c>
      <c r="G170" s="151">
        <v>18</v>
      </c>
      <c r="H170" s="153">
        <v>61.7</v>
      </c>
      <c r="I170" s="153">
        <f>PRODUCT(G170:H170)</f>
        <v>1110.6000000000001</v>
      </c>
    </row>
    <row r="171" spans="3:9" ht="15.75" thickBot="1" x14ac:dyDescent="0.3">
      <c r="C171" s="195"/>
      <c r="D171" s="199"/>
      <c r="E171" s="149"/>
      <c r="F171" s="185"/>
      <c r="G171" s="152"/>
      <c r="H171" s="154"/>
      <c r="I171" s="154"/>
    </row>
    <row r="172" spans="3:9" ht="16.5" thickBot="1" x14ac:dyDescent="0.3">
      <c r="C172" s="16" t="s">
        <v>20</v>
      </c>
      <c r="D172" s="21"/>
      <c r="E172" s="21"/>
      <c r="F172" s="17"/>
      <c r="G172" s="104"/>
      <c r="H172" s="108"/>
      <c r="I172" s="108"/>
    </row>
    <row r="173" spans="3:9" ht="15.75" customHeight="1" x14ac:dyDescent="0.25">
      <c r="C173" s="194" t="s">
        <v>175</v>
      </c>
      <c r="D173" s="148" t="s">
        <v>32</v>
      </c>
      <c r="E173" s="132" t="s">
        <v>22</v>
      </c>
      <c r="F173" s="148">
        <v>4485</v>
      </c>
      <c r="G173" s="151">
        <v>0</v>
      </c>
      <c r="H173" s="153"/>
      <c r="I173" s="153"/>
    </row>
    <row r="174" spans="3:9" ht="15.75" customHeight="1" thickBot="1" x14ac:dyDescent="0.3">
      <c r="C174" s="195"/>
      <c r="D174" s="149"/>
      <c r="E174" s="21" t="s">
        <v>23</v>
      </c>
      <c r="F174" s="149"/>
      <c r="G174" s="152"/>
      <c r="H174" s="154"/>
      <c r="I174" s="154"/>
    </row>
    <row r="175" spans="3:9" ht="16.5" thickBot="1" x14ac:dyDescent="0.3">
      <c r="C175" s="16" t="s">
        <v>24</v>
      </c>
      <c r="D175" s="17"/>
      <c r="E175" s="17"/>
      <c r="F175" s="13"/>
      <c r="G175" s="136"/>
      <c r="H175" s="138"/>
      <c r="I175" s="108"/>
    </row>
    <row r="176" spans="3:9" ht="63.75" thickBot="1" x14ac:dyDescent="0.3">
      <c r="C176" s="10" t="s">
        <v>176</v>
      </c>
      <c r="D176" s="17" t="s">
        <v>33</v>
      </c>
      <c r="E176" s="21" t="s">
        <v>26</v>
      </c>
      <c r="F176" s="13">
        <v>13656</v>
      </c>
      <c r="G176" s="137">
        <v>15</v>
      </c>
      <c r="H176" s="139">
        <v>61.7</v>
      </c>
      <c r="I176" s="106">
        <f>PRODUCT(G176:H176)</f>
        <v>925.5</v>
      </c>
    </row>
    <row r="177" spans="3:9" ht="15.75" x14ac:dyDescent="0.25">
      <c r="C177" s="91" t="s">
        <v>271</v>
      </c>
      <c r="D177" s="92"/>
      <c r="E177" s="94"/>
      <c r="F177" s="92"/>
      <c r="G177" s="123"/>
      <c r="H177" s="122"/>
      <c r="I177" s="124">
        <f>SUM(I151:I176)</f>
        <v>8144.4000000000005</v>
      </c>
    </row>
    <row r="178" spans="3:9" ht="15.75" x14ac:dyDescent="0.25">
      <c r="C178" s="2" t="s">
        <v>27</v>
      </c>
      <c r="G178" s="168"/>
      <c r="H178" s="168"/>
      <c r="I178" s="168"/>
    </row>
    <row r="179" spans="3:9" ht="15.75" x14ac:dyDescent="0.25">
      <c r="C179" s="2"/>
      <c r="G179" s="168"/>
      <c r="H179" s="168"/>
      <c r="I179" s="168"/>
    </row>
    <row r="180" spans="3:9" ht="15.75" x14ac:dyDescent="0.25">
      <c r="C180" s="2"/>
      <c r="G180" s="168"/>
      <c r="H180" s="168"/>
      <c r="I180" s="168"/>
    </row>
    <row r="181" spans="3:9" ht="15.75" x14ac:dyDescent="0.25">
      <c r="C181" s="2"/>
      <c r="G181" s="168"/>
      <c r="H181" s="168"/>
      <c r="I181" s="168"/>
    </row>
    <row r="182" spans="3:9" ht="15.75" x14ac:dyDescent="0.25">
      <c r="C182" s="2"/>
      <c r="G182" s="168"/>
      <c r="H182" s="168"/>
      <c r="I182" s="168"/>
    </row>
    <row r="183" spans="3:9" ht="15.75" x14ac:dyDescent="0.25">
      <c r="C183" s="1" t="s">
        <v>0</v>
      </c>
      <c r="G183" s="168"/>
      <c r="H183" s="168"/>
      <c r="I183" s="168"/>
    </row>
    <row r="184" spans="3:9" ht="15.75" x14ac:dyDescent="0.25">
      <c r="C184" s="1" t="s">
        <v>1</v>
      </c>
    </row>
    <row r="185" spans="3:9" ht="15.75" x14ac:dyDescent="0.25">
      <c r="C185" s="1"/>
    </row>
    <row r="186" spans="3:9" ht="15.75" x14ac:dyDescent="0.25">
      <c r="C186" s="14"/>
    </row>
    <row r="187" spans="3:9" ht="16.5" thickBot="1" x14ac:dyDescent="0.3">
      <c r="C187" s="2" t="s">
        <v>43</v>
      </c>
    </row>
    <row r="188" spans="3:9" ht="16.5" thickBot="1" x14ac:dyDescent="0.3">
      <c r="C188" s="15" t="s">
        <v>2</v>
      </c>
      <c r="D188" s="202" t="s">
        <v>3</v>
      </c>
      <c r="E188" s="202" t="s">
        <v>4</v>
      </c>
      <c r="F188" s="194" t="s">
        <v>5</v>
      </c>
      <c r="G188" s="166" t="s">
        <v>6</v>
      </c>
      <c r="H188" s="166" t="s">
        <v>7</v>
      </c>
      <c r="I188" s="166" t="s">
        <v>8</v>
      </c>
    </row>
    <row r="189" spans="3:9" ht="16.5" thickBot="1" x14ac:dyDescent="0.3">
      <c r="C189" s="10" t="s">
        <v>9</v>
      </c>
      <c r="D189" s="204"/>
      <c r="E189" s="204"/>
      <c r="F189" s="195"/>
      <c r="G189" s="167"/>
      <c r="H189" s="167"/>
      <c r="I189" s="167"/>
    </row>
    <row r="190" spans="3:9" x14ac:dyDescent="0.25">
      <c r="C190" s="186" t="s">
        <v>178</v>
      </c>
      <c r="D190" s="188" t="s">
        <v>34</v>
      </c>
      <c r="E190" s="148" t="s">
        <v>11</v>
      </c>
      <c r="F190" s="148">
        <v>4653</v>
      </c>
      <c r="G190" s="151">
        <v>17</v>
      </c>
      <c r="H190" s="153">
        <v>77</v>
      </c>
      <c r="I190" s="153">
        <f>PRODUCT(G190:H190)</f>
        <v>1309</v>
      </c>
    </row>
    <row r="191" spans="3:9" ht="15.75" thickBot="1" x14ac:dyDescent="0.3">
      <c r="C191" s="187"/>
      <c r="D191" s="189"/>
      <c r="E191" s="149"/>
      <c r="F191" s="149"/>
      <c r="G191" s="152"/>
      <c r="H191" s="154"/>
      <c r="I191" s="154"/>
    </row>
    <row r="192" spans="3:9" x14ac:dyDescent="0.25">
      <c r="C192" s="186" t="s">
        <v>179</v>
      </c>
      <c r="D192" s="188" t="s">
        <v>34</v>
      </c>
      <c r="E192" s="148" t="s">
        <v>11</v>
      </c>
      <c r="F192" s="148">
        <v>4653</v>
      </c>
      <c r="G192" s="151">
        <v>17</v>
      </c>
      <c r="H192" s="153">
        <v>77.25</v>
      </c>
      <c r="I192" s="153">
        <f>PRODUCT(G192:H192)</f>
        <v>1313.25</v>
      </c>
    </row>
    <row r="193" spans="3:9" ht="15.75" thickBot="1" x14ac:dyDescent="0.3">
      <c r="C193" s="187"/>
      <c r="D193" s="189"/>
      <c r="E193" s="149"/>
      <c r="F193" s="149"/>
      <c r="G193" s="152"/>
      <c r="H193" s="154"/>
      <c r="I193" s="154"/>
    </row>
    <row r="194" spans="3:9" ht="16.5" thickBot="1" x14ac:dyDescent="0.3">
      <c r="C194" s="16" t="s">
        <v>12</v>
      </c>
      <c r="D194" s="12"/>
      <c r="E194" s="21"/>
      <c r="F194" s="21"/>
      <c r="G194" s="104"/>
      <c r="H194" s="108"/>
      <c r="I194" s="108"/>
    </row>
    <row r="195" spans="3:9" x14ac:dyDescent="0.25">
      <c r="C195" s="186" t="s">
        <v>180</v>
      </c>
      <c r="D195" s="188" t="s">
        <v>35</v>
      </c>
      <c r="E195" s="148" t="s">
        <v>11</v>
      </c>
      <c r="F195" s="148">
        <v>4654</v>
      </c>
      <c r="G195" s="151">
        <v>17</v>
      </c>
      <c r="H195" s="153">
        <v>61</v>
      </c>
      <c r="I195" s="153">
        <f>PRODUCT(G195:H195)</f>
        <v>1037</v>
      </c>
    </row>
    <row r="196" spans="3:9" ht="15.75" thickBot="1" x14ac:dyDescent="0.3">
      <c r="C196" s="187"/>
      <c r="D196" s="189"/>
      <c r="E196" s="149"/>
      <c r="F196" s="149"/>
      <c r="G196" s="152"/>
      <c r="H196" s="154"/>
      <c r="I196" s="154"/>
    </row>
    <row r="197" spans="3:9" ht="15.75" customHeight="1" x14ac:dyDescent="0.25">
      <c r="C197" s="186" t="s">
        <v>181</v>
      </c>
      <c r="D197" s="188" t="s">
        <v>35</v>
      </c>
      <c r="E197" s="148" t="s">
        <v>11</v>
      </c>
      <c r="F197" s="148">
        <v>4654</v>
      </c>
      <c r="G197" s="151">
        <v>17</v>
      </c>
      <c r="H197" s="153">
        <v>62.4</v>
      </c>
      <c r="I197" s="153">
        <f>PRODUCT(G197:H197)</f>
        <v>1060.8</v>
      </c>
    </row>
    <row r="198" spans="3:9" x14ac:dyDescent="0.25">
      <c r="C198" s="190"/>
      <c r="D198" s="191"/>
      <c r="E198" s="150"/>
      <c r="F198" s="150"/>
      <c r="G198" s="160"/>
      <c r="H198" s="161"/>
      <c r="I198" s="161"/>
    </row>
    <row r="199" spans="3:9" ht="15.75" thickBot="1" x14ac:dyDescent="0.3">
      <c r="C199" s="187"/>
      <c r="D199" s="189"/>
      <c r="E199" s="149"/>
      <c r="F199" s="149"/>
      <c r="G199" s="152"/>
      <c r="H199" s="154"/>
      <c r="I199" s="154"/>
    </row>
    <row r="200" spans="3:9" ht="16.5" thickBot="1" x14ac:dyDescent="0.3">
      <c r="C200" s="16" t="s">
        <v>14</v>
      </c>
      <c r="D200" s="12"/>
      <c r="E200" s="21"/>
      <c r="F200" s="21"/>
      <c r="G200" s="104"/>
      <c r="H200" s="108"/>
      <c r="I200" s="108"/>
    </row>
    <row r="201" spans="3:9" x14ac:dyDescent="0.25">
      <c r="C201" s="186" t="s">
        <v>182</v>
      </c>
      <c r="D201" s="188" t="s">
        <v>36</v>
      </c>
      <c r="E201" s="148" t="s">
        <v>11</v>
      </c>
      <c r="F201" s="148">
        <v>4655</v>
      </c>
      <c r="G201" s="151">
        <v>17</v>
      </c>
      <c r="H201" s="153">
        <v>30</v>
      </c>
      <c r="I201" s="153">
        <f>PRODUCT(G201:H201)</f>
        <v>510</v>
      </c>
    </row>
    <row r="202" spans="3:9" ht="15.75" thickBot="1" x14ac:dyDescent="0.3">
      <c r="C202" s="187"/>
      <c r="D202" s="189"/>
      <c r="E202" s="149"/>
      <c r="F202" s="149"/>
      <c r="G202" s="152"/>
      <c r="H202" s="154"/>
      <c r="I202" s="154"/>
    </row>
    <row r="203" spans="3:9" x14ac:dyDescent="0.25">
      <c r="C203" s="186" t="s">
        <v>183</v>
      </c>
      <c r="D203" s="188" t="s">
        <v>36</v>
      </c>
      <c r="E203" s="148" t="s">
        <v>11</v>
      </c>
      <c r="F203" s="148">
        <v>4655</v>
      </c>
      <c r="G203" s="151">
        <v>17</v>
      </c>
      <c r="H203" s="153">
        <v>31.7</v>
      </c>
      <c r="I203" s="153">
        <f>PRODUCT(G203:H203)</f>
        <v>538.9</v>
      </c>
    </row>
    <row r="204" spans="3:9" ht="15.75" thickBot="1" x14ac:dyDescent="0.3">
      <c r="C204" s="187"/>
      <c r="D204" s="189"/>
      <c r="E204" s="149"/>
      <c r="F204" s="149"/>
      <c r="G204" s="152"/>
      <c r="H204" s="154"/>
      <c r="I204" s="154"/>
    </row>
    <row r="205" spans="3:9" x14ac:dyDescent="0.25">
      <c r="C205" s="202" t="s">
        <v>16</v>
      </c>
      <c r="D205" s="202"/>
      <c r="E205" s="148"/>
      <c r="F205" s="148"/>
      <c r="G205" s="151"/>
      <c r="H205" s="153"/>
      <c r="I205" s="153"/>
    </row>
    <row r="206" spans="3:9" ht="15.75" thickBot="1" x14ac:dyDescent="0.3">
      <c r="C206" s="204"/>
      <c r="D206" s="204"/>
      <c r="E206" s="149"/>
      <c r="F206" s="149"/>
      <c r="G206" s="152"/>
      <c r="H206" s="154"/>
      <c r="I206" s="154"/>
    </row>
    <row r="207" spans="3:9" ht="16.5" thickBot="1" x14ac:dyDescent="0.3">
      <c r="C207" s="16"/>
      <c r="D207" s="12"/>
      <c r="E207" s="21"/>
      <c r="F207" s="21"/>
      <c r="G207" s="104"/>
      <c r="H207" s="108"/>
      <c r="I207" s="108"/>
    </row>
    <row r="208" spans="3:9" ht="16.5" thickBot="1" x14ac:dyDescent="0.3">
      <c r="C208" s="16" t="s">
        <v>17</v>
      </c>
      <c r="D208" s="6"/>
      <c r="E208" s="21"/>
      <c r="F208" s="21"/>
      <c r="G208" s="104"/>
      <c r="H208" s="108"/>
      <c r="I208" s="108"/>
    </row>
    <row r="209" spans="3:9" ht="15" customHeight="1" x14ac:dyDescent="0.25">
      <c r="C209" s="184" t="s">
        <v>29</v>
      </c>
      <c r="D209" s="202" t="s">
        <v>30</v>
      </c>
      <c r="E209" s="148" t="s">
        <v>31</v>
      </c>
      <c r="F209" s="148">
        <v>6611020010</v>
      </c>
      <c r="G209" s="151">
        <v>17</v>
      </c>
      <c r="H209" s="153">
        <v>61.7</v>
      </c>
      <c r="I209" s="153">
        <f>PRODUCT(G209:H209)</f>
        <v>1048.9000000000001</v>
      </c>
    </row>
    <row r="210" spans="3:9" ht="15.75" customHeight="1" thickBot="1" x14ac:dyDescent="0.3">
      <c r="C210" s="185"/>
      <c r="D210" s="204"/>
      <c r="E210" s="149"/>
      <c r="F210" s="149"/>
      <c r="G210" s="152"/>
      <c r="H210" s="154"/>
      <c r="I210" s="154"/>
    </row>
    <row r="211" spans="3:9" ht="16.5" thickBot="1" x14ac:dyDescent="0.3">
      <c r="C211" s="16" t="s">
        <v>20</v>
      </c>
      <c r="D211" s="12"/>
      <c r="E211" s="21"/>
      <c r="F211" s="21"/>
      <c r="G211" s="104"/>
      <c r="H211" s="108"/>
      <c r="I211" s="108"/>
    </row>
    <row r="212" spans="3:9" ht="16.5" thickBot="1" x14ac:dyDescent="0.3">
      <c r="C212" s="194" t="s">
        <v>175</v>
      </c>
      <c r="D212" s="148" t="s">
        <v>32</v>
      </c>
      <c r="E212" s="132" t="s">
        <v>22</v>
      </c>
      <c r="F212" s="148">
        <v>4485</v>
      </c>
      <c r="G212" s="170">
        <v>0</v>
      </c>
      <c r="H212" s="159">
        <v>61.7</v>
      </c>
      <c r="I212" s="159">
        <f>PRODUCT(G212:H212)</f>
        <v>0</v>
      </c>
    </row>
    <row r="213" spans="3:9" ht="16.5" thickBot="1" x14ac:dyDescent="0.3">
      <c r="C213" s="195"/>
      <c r="D213" s="149"/>
      <c r="E213" s="21" t="s">
        <v>23</v>
      </c>
      <c r="F213" s="149"/>
      <c r="G213" s="170"/>
      <c r="H213" s="159"/>
      <c r="I213" s="159"/>
    </row>
    <row r="214" spans="3:9" ht="16.5" thickBot="1" x14ac:dyDescent="0.3">
      <c r="C214" s="16" t="s">
        <v>24</v>
      </c>
      <c r="D214" s="17"/>
      <c r="E214" s="21"/>
      <c r="F214" s="21"/>
      <c r="G214" s="104"/>
      <c r="H214" s="108"/>
      <c r="I214" s="108"/>
    </row>
    <row r="215" spans="3:9" ht="63.75" thickBot="1" x14ac:dyDescent="0.3">
      <c r="C215" s="10" t="s">
        <v>176</v>
      </c>
      <c r="D215" s="17" t="s">
        <v>184</v>
      </c>
      <c r="E215" s="21" t="s">
        <v>26</v>
      </c>
      <c r="F215" s="21">
        <v>13656</v>
      </c>
      <c r="G215" s="102">
        <v>10</v>
      </c>
      <c r="H215" s="107">
        <v>59.9</v>
      </c>
      <c r="I215" s="107">
        <f>PRODUCT(G215:H215)</f>
        <v>599</v>
      </c>
    </row>
    <row r="216" spans="3:9" ht="15.75" x14ac:dyDescent="0.25">
      <c r="C216" s="91" t="s">
        <v>271</v>
      </c>
      <c r="D216" s="92"/>
      <c r="E216" s="94"/>
      <c r="F216" s="94"/>
      <c r="G216" s="121"/>
      <c r="H216" s="122"/>
      <c r="I216" s="122">
        <f>SUM(I190:I215)</f>
        <v>7416.85</v>
      </c>
    </row>
    <row r="217" spans="3:9" ht="15.75" x14ac:dyDescent="0.25">
      <c r="C217" s="2" t="s">
        <v>27</v>
      </c>
    </row>
    <row r="218" spans="3:9" ht="15.75" x14ac:dyDescent="0.25">
      <c r="C218" s="14"/>
    </row>
    <row r="219" spans="3:9" ht="15.75" x14ac:dyDescent="0.25">
      <c r="C219" s="14"/>
    </row>
    <row r="220" spans="3:9" ht="15.75" x14ac:dyDescent="0.25">
      <c r="C220" s="1"/>
    </row>
    <row r="221" spans="3:9" ht="15.75" x14ac:dyDescent="0.25">
      <c r="C221" s="1"/>
    </row>
    <row r="222" spans="3:9" ht="15.75" x14ac:dyDescent="0.25">
      <c r="C222" s="1"/>
    </row>
    <row r="223" spans="3:9" ht="15.75" x14ac:dyDescent="0.25">
      <c r="C223" s="1"/>
    </row>
    <row r="224" spans="3:9" ht="15.75" x14ac:dyDescent="0.25">
      <c r="C224" s="1"/>
    </row>
    <row r="225" spans="3:9" ht="15.75" x14ac:dyDescent="0.25">
      <c r="C225" s="1" t="s">
        <v>0</v>
      </c>
    </row>
    <row r="226" spans="3:9" ht="15.75" x14ac:dyDescent="0.25">
      <c r="C226" s="1" t="s">
        <v>1</v>
      </c>
    </row>
    <row r="227" spans="3:9" ht="15.75" x14ac:dyDescent="0.25">
      <c r="C227" s="2"/>
    </row>
    <row r="228" spans="3:9" ht="15.75" x14ac:dyDescent="0.25">
      <c r="C228" s="2"/>
    </row>
    <row r="229" spans="3:9" ht="15.75" x14ac:dyDescent="0.25">
      <c r="C229" s="2" t="s">
        <v>44</v>
      </c>
    </row>
    <row r="230" spans="3:9" ht="16.5" thickBot="1" x14ac:dyDescent="0.3">
      <c r="C230" s="2"/>
    </row>
    <row r="231" spans="3:9" ht="16.5" thickBot="1" x14ac:dyDescent="0.3">
      <c r="C231" s="15" t="s">
        <v>2</v>
      </c>
      <c r="D231" s="202" t="s">
        <v>3</v>
      </c>
      <c r="E231" s="202" t="s">
        <v>4</v>
      </c>
      <c r="F231" s="194" t="s">
        <v>5</v>
      </c>
      <c r="G231" s="166" t="s">
        <v>6</v>
      </c>
      <c r="H231" s="166" t="s">
        <v>7</v>
      </c>
      <c r="I231" s="166" t="s">
        <v>8</v>
      </c>
    </row>
    <row r="232" spans="3:9" ht="16.5" thickBot="1" x14ac:dyDescent="0.3">
      <c r="C232" s="10" t="s">
        <v>9</v>
      </c>
      <c r="D232" s="204"/>
      <c r="E232" s="204"/>
      <c r="F232" s="195"/>
      <c r="G232" s="167"/>
      <c r="H232" s="167"/>
      <c r="I232" s="167"/>
    </row>
    <row r="233" spans="3:9" x14ac:dyDescent="0.25">
      <c r="C233" s="194" t="s">
        <v>189</v>
      </c>
      <c r="D233" s="188" t="s">
        <v>45</v>
      </c>
      <c r="E233" s="184" t="s">
        <v>26</v>
      </c>
      <c r="F233" s="184">
        <v>4826</v>
      </c>
      <c r="G233" s="151">
        <v>19</v>
      </c>
      <c r="H233" s="153">
        <v>154.25</v>
      </c>
      <c r="I233" s="153">
        <f>PRODUCT(G233:H233)</f>
        <v>2930.75</v>
      </c>
    </row>
    <row r="234" spans="3:9" ht="15.75" thickBot="1" x14ac:dyDescent="0.3">
      <c r="C234" s="195"/>
      <c r="D234" s="189"/>
      <c r="E234" s="185"/>
      <c r="F234" s="185"/>
      <c r="G234" s="152"/>
      <c r="H234" s="154"/>
      <c r="I234" s="154"/>
    </row>
    <row r="235" spans="3:9" ht="16.5" thickBot="1" x14ac:dyDescent="0.3">
      <c r="C235" s="16" t="s">
        <v>12</v>
      </c>
      <c r="D235" s="12"/>
      <c r="E235" s="21"/>
      <c r="F235" s="17"/>
      <c r="G235" s="104"/>
      <c r="H235" s="108"/>
      <c r="I235" s="108"/>
    </row>
    <row r="236" spans="3:9" x14ac:dyDescent="0.25">
      <c r="C236" s="194" t="s">
        <v>190</v>
      </c>
      <c r="D236" s="188" t="s">
        <v>46</v>
      </c>
      <c r="E236" s="182" t="s">
        <v>26</v>
      </c>
      <c r="F236" s="184">
        <v>4800</v>
      </c>
      <c r="G236" s="151">
        <v>19</v>
      </c>
      <c r="H236" s="153">
        <v>123.4</v>
      </c>
      <c r="I236" s="153">
        <f>PRODUCT(G236:H236)</f>
        <v>2344.6</v>
      </c>
    </row>
    <row r="237" spans="3:9" ht="15.75" thickBot="1" x14ac:dyDescent="0.3">
      <c r="C237" s="195"/>
      <c r="D237" s="189"/>
      <c r="E237" s="183"/>
      <c r="F237" s="185"/>
      <c r="G237" s="152"/>
      <c r="H237" s="154"/>
      <c r="I237" s="154"/>
    </row>
    <row r="238" spans="3:9" ht="16.5" thickBot="1" x14ac:dyDescent="0.3">
      <c r="C238" s="16" t="s">
        <v>14</v>
      </c>
      <c r="D238" s="12"/>
      <c r="E238" s="21"/>
      <c r="F238" s="17"/>
      <c r="G238" s="104"/>
      <c r="H238" s="108"/>
      <c r="I238" s="108"/>
    </row>
    <row r="239" spans="3:9" x14ac:dyDescent="0.25">
      <c r="C239" s="194" t="s">
        <v>191</v>
      </c>
      <c r="D239" s="188" t="s">
        <v>47</v>
      </c>
      <c r="E239" s="184" t="s">
        <v>26</v>
      </c>
      <c r="F239" s="184">
        <v>4775</v>
      </c>
      <c r="G239" s="151">
        <v>19</v>
      </c>
      <c r="H239" s="153">
        <v>61.7</v>
      </c>
      <c r="I239" s="153">
        <f>PRODUCT(G239:H239)</f>
        <v>1172.3</v>
      </c>
    </row>
    <row r="240" spans="3:9" ht="15.75" thickBot="1" x14ac:dyDescent="0.3">
      <c r="C240" s="195"/>
      <c r="D240" s="189"/>
      <c r="E240" s="185"/>
      <c r="F240" s="185"/>
      <c r="G240" s="152"/>
      <c r="H240" s="154"/>
      <c r="I240" s="154"/>
    </row>
    <row r="241" spans="3:9" ht="16.5" thickBot="1" x14ac:dyDescent="0.3">
      <c r="C241" s="16" t="s">
        <v>16</v>
      </c>
      <c r="D241" s="12"/>
      <c r="E241" s="21"/>
      <c r="F241" s="17"/>
      <c r="G241" s="104"/>
      <c r="H241" s="108"/>
      <c r="I241" s="108"/>
    </row>
    <row r="242" spans="3:9" ht="16.5" thickBot="1" x14ac:dyDescent="0.3">
      <c r="C242" s="231"/>
      <c r="D242" s="233"/>
      <c r="E242" s="17"/>
      <c r="F242" s="17"/>
      <c r="G242" s="103"/>
      <c r="H242" s="106"/>
      <c r="I242" s="106"/>
    </row>
    <row r="243" spans="3:9" ht="16.5" thickBot="1" x14ac:dyDescent="0.3">
      <c r="C243" s="16" t="s">
        <v>17</v>
      </c>
      <c r="D243" s="6"/>
      <c r="E243" s="17"/>
      <c r="F243" s="17"/>
      <c r="G243" s="104"/>
      <c r="H243" s="108"/>
      <c r="I243" s="108"/>
    </row>
    <row r="244" spans="3:9" x14ac:dyDescent="0.25">
      <c r="C244" s="194" t="s">
        <v>192</v>
      </c>
      <c r="D244" s="184" t="s">
        <v>30</v>
      </c>
      <c r="E244" s="148" t="s">
        <v>19</v>
      </c>
      <c r="F244" s="184">
        <v>6611020012</v>
      </c>
      <c r="G244" s="151">
        <v>19</v>
      </c>
      <c r="H244" s="153">
        <v>61.7</v>
      </c>
      <c r="I244" s="153">
        <f>PRODUCT(G244:H244)</f>
        <v>1172.3</v>
      </c>
    </row>
    <row r="245" spans="3:9" ht="15.75" thickBot="1" x14ac:dyDescent="0.3">
      <c r="C245" s="195"/>
      <c r="D245" s="185"/>
      <c r="E245" s="149"/>
      <c r="F245" s="185"/>
      <c r="G245" s="152"/>
      <c r="H245" s="154"/>
      <c r="I245" s="154"/>
    </row>
    <row r="246" spans="3:9" ht="16.5" thickBot="1" x14ac:dyDescent="0.3">
      <c r="C246" s="16" t="s">
        <v>20</v>
      </c>
      <c r="D246" s="21"/>
      <c r="E246" s="21"/>
      <c r="F246" s="17"/>
      <c r="G246" s="104"/>
      <c r="H246" s="108"/>
      <c r="I246" s="108"/>
    </row>
    <row r="247" spans="3:9" ht="32.25" thickBot="1" x14ac:dyDescent="0.3">
      <c r="C247" s="10" t="s">
        <v>48</v>
      </c>
      <c r="D247" s="21" t="s">
        <v>49</v>
      </c>
      <c r="E247" s="21" t="s">
        <v>50</v>
      </c>
      <c r="F247" s="17">
        <v>4464</v>
      </c>
      <c r="G247" s="102">
        <v>0</v>
      </c>
      <c r="H247" s="106">
        <v>61.7</v>
      </c>
      <c r="I247" s="107">
        <f>PRODUCT(G247:H247)</f>
        <v>0</v>
      </c>
    </row>
    <row r="248" spans="3:9" ht="16.5" thickBot="1" x14ac:dyDescent="0.3">
      <c r="C248" s="16" t="s">
        <v>24</v>
      </c>
      <c r="D248" s="17"/>
      <c r="E248" s="17"/>
      <c r="F248" s="17"/>
      <c r="G248" s="104"/>
      <c r="H248" s="108"/>
      <c r="I248" s="105"/>
    </row>
    <row r="249" spans="3:9" ht="63.75" thickBot="1" x14ac:dyDescent="0.3">
      <c r="C249" s="10" t="s">
        <v>193</v>
      </c>
      <c r="D249" s="17" t="s">
        <v>33</v>
      </c>
      <c r="E249" s="21" t="s">
        <v>26</v>
      </c>
      <c r="F249" s="17">
        <v>13657</v>
      </c>
      <c r="G249" s="102">
        <v>10</v>
      </c>
      <c r="H249" s="106">
        <v>61.7</v>
      </c>
      <c r="I249" s="107">
        <f>PRODUCT(G249:H249)</f>
        <v>617</v>
      </c>
    </row>
    <row r="250" spans="3:9" ht="15.75" x14ac:dyDescent="0.25">
      <c r="C250" s="91" t="s">
        <v>271</v>
      </c>
      <c r="D250" s="92"/>
      <c r="E250" s="94"/>
      <c r="F250" s="92"/>
      <c r="G250" s="140"/>
      <c r="H250" s="141"/>
      <c r="I250" s="141">
        <f>SUM(I233:I249)</f>
        <v>8236.9500000000007</v>
      </c>
    </row>
    <row r="251" spans="3:9" ht="15.75" x14ac:dyDescent="0.25">
      <c r="C251" s="2" t="s">
        <v>27</v>
      </c>
      <c r="G251" s="55"/>
      <c r="H251" s="55"/>
      <c r="I251" s="55"/>
    </row>
    <row r="252" spans="3:9" ht="15.75" x14ac:dyDescent="0.25">
      <c r="C252" s="2"/>
      <c r="G252" s="55"/>
      <c r="H252" s="55"/>
      <c r="I252" s="55"/>
    </row>
    <row r="253" spans="3:9" ht="15.75" x14ac:dyDescent="0.25">
      <c r="C253" s="2"/>
      <c r="G253" s="168"/>
      <c r="H253" s="168"/>
      <c r="I253" s="168"/>
    </row>
    <row r="254" spans="3:9" ht="15.75" x14ac:dyDescent="0.25">
      <c r="C254" s="2"/>
      <c r="G254" s="168"/>
      <c r="H254" s="168"/>
      <c r="I254" s="168"/>
    </row>
    <row r="255" spans="3:9" ht="15.75" x14ac:dyDescent="0.25">
      <c r="C255" s="2"/>
      <c r="G255" s="55"/>
      <c r="H255" s="55"/>
      <c r="I255" s="55"/>
    </row>
    <row r="256" spans="3:9" ht="15.75" x14ac:dyDescent="0.25">
      <c r="C256" s="1" t="s">
        <v>0</v>
      </c>
      <c r="G256" s="168"/>
      <c r="H256" s="168"/>
      <c r="I256" s="168"/>
    </row>
    <row r="257" spans="3:9" ht="15.75" x14ac:dyDescent="0.25">
      <c r="C257" s="1" t="s">
        <v>1</v>
      </c>
      <c r="G257" s="168"/>
      <c r="H257" s="168"/>
      <c r="I257" s="168"/>
    </row>
    <row r="258" spans="3:9" ht="15.75" x14ac:dyDescent="0.25">
      <c r="C258" s="2" t="s">
        <v>51</v>
      </c>
      <c r="G258" s="168"/>
      <c r="H258" s="168"/>
      <c r="I258" s="168"/>
    </row>
    <row r="259" spans="3:9" ht="16.5" thickBot="1" x14ac:dyDescent="0.3">
      <c r="C259" s="2"/>
      <c r="G259" s="168"/>
      <c r="H259" s="168"/>
      <c r="I259" s="168"/>
    </row>
    <row r="260" spans="3:9" ht="16.5" thickBot="1" x14ac:dyDescent="0.3">
      <c r="C260" s="15" t="s">
        <v>2</v>
      </c>
      <c r="D260" s="202" t="s">
        <v>3</v>
      </c>
      <c r="E260" s="202" t="s">
        <v>4</v>
      </c>
      <c r="F260" s="194" t="s">
        <v>5</v>
      </c>
      <c r="G260" s="166" t="s">
        <v>6</v>
      </c>
      <c r="H260" s="166" t="s">
        <v>7</v>
      </c>
      <c r="I260" s="166" t="s">
        <v>8</v>
      </c>
    </row>
    <row r="261" spans="3:9" ht="16.5" thickBot="1" x14ac:dyDescent="0.3">
      <c r="C261" s="10" t="s">
        <v>9</v>
      </c>
      <c r="D261" s="204"/>
      <c r="E261" s="204"/>
      <c r="F261" s="195"/>
      <c r="G261" s="167"/>
      <c r="H261" s="167"/>
      <c r="I261" s="167"/>
    </row>
    <row r="262" spans="3:9" x14ac:dyDescent="0.25">
      <c r="C262" s="194" t="s">
        <v>189</v>
      </c>
      <c r="D262" s="188" t="s">
        <v>45</v>
      </c>
      <c r="E262" s="184" t="s">
        <v>26</v>
      </c>
      <c r="F262" s="184">
        <v>4826</v>
      </c>
      <c r="G262" s="151">
        <v>20</v>
      </c>
      <c r="H262" s="153">
        <v>154.25</v>
      </c>
      <c r="I262" s="153">
        <f>PRODUCT(G262:H262)</f>
        <v>3085</v>
      </c>
    </row>
    <row r="263" spans="3:9" ht="15.75" thickBot="1" x14ac:dyDescent="0.3">
      <c r="C263" s="195"/>
      <c r="D263" s="189"/>
      <c r="E263" s="185"/>
      <c r="F263" s="185"/>
      <c r="G263" s="152"/>
      <c r="H263" s="154"/>
      <c r="I263" s="154"/>
    </row>
    <row r="264" spans="3:9" ht="16.5" thickBot="1" x14ac:dyDescent="0.3">
      <c r="C264" s="16" t="s">
        <v>12</v>
      </c>
      <c r="D264" s="12"/>
      <c r="E264" s="21"/>
      <c r="F264" s="17"/>
      <c r="G264" s="104"/>
      <c r="H264" s="108"/>
      <c r="I264" s="108"/>
    </row>
    <row r="265" spans="3:9" ht="15.75" x14ac:dyDescent="0.25">
      <c r="C265" s="194" t="s">
        <v>190</v>
      </c>
      <c r="D265" s="188" t="s">
        <v>46</v>
      </c>
      <c r="E265" s="22"/>
      <c r="F265" s="184">
        <v>4800</v>
      </c>
      <c r="G265" s="151">
        <v>20</v>
      </c>
      <c r="H265" s="153">
        <v>123.4</v>
      </c>
      <c r="I265" s="153">
        <f>PRODUCT(G265:H265)</f>
        <v>2468</v>
      </c>
    </row>
    <row r="266" spans="3:9" ht="16.5" thickBot="1" x14ac:dyDescent="0.3">
      <c r="C266" s="195"/>
      <c r="D266" s="189"/>
      <c r="E266" s="17" t="s">
        <v>26</v>
      </c>
      <c r="F266" s="197"/>
      <c r="G266" s="152"/>
      <c r="H266" s="154"/>
      <c r="I266" s="154"/>
    </row>
    <row r="267" spans="3:9" ht="16.5" thickBot="1" x14ac:dyDescent="0.3">
      <c r="C267" s="16" t="s">
        <v>14</v>
      </c>
      <c r="D267" s="12"/>
      <c r="E267" s="21"/>
      <c r="F267" s="142"/>
      <c r="G267" s="104"/>
      <c r="H267" s="108"/>
      <c r="I267" s="108"/>
    </row>
    <row r="268" spans="3:9" ht="15.75" thickBot="1" x14ac:dyDescent="0.3">
      <c r="C268" s="194" t="s">
        <v>191</v>
      </c>
      <c r="D268" s="188" t="s">
        <v>47</v>
      </c>
      <c r="E268" s="184" t="s">
        <v>26</v>
      </c>
      <c r="F268" s="237">
        <v>4775</v>
      </c>
      <c r="G268" s="151">
        <v>20</v>
      </c>
      <c r="H268" s="153">
        <v>61.7</v>
      </c>
      <c r="I268" s="153">
        <f>PRODUCT(G268:H268)</f>
        <v>1234</v>
      </c>
    </row>
    <row r="269" spans="3:9" ht="15.75" thickBot="1" x14ac:dyDescent="0.3">
      <c r="C269" s="195"/>
      <c r="D269" s="189"/>
      <c r="E269" s="185"/>
      <c r="F269" s="237"/>
      <c r="G269" s="152"/>
      <c r="H269" s="154"/>
      <c r="I269" s="154"/>
    </row>
    <row r="270" spans="3:9" ht="16.5" thickBot="1" x14ac:dyDescent="0.3">
      <c r="C270" s="16" t="s">
        <v>16</v>
      </c>
      <c r="D270" s="12"/>
      <c r="E270" s="21"/>
      <c r="F270" s="142"/>
      <c r="G270" s="104"/>
      <c r="H270" s="108"/>
      <c r="I270" s="108"/>
    </row>
    <row r="271" spans="3:9" ht="16.5" thickBot="1" x14ac:dyDescent="0.3">
      <c r="C271" s="231"/>
      <c r="D271" s="233"/>
      <c r="E271" s="17"/>
      <c r="F271" s="56"/>
      <c r="G271" s="104"/>
      <c r="H271" s="108"/>
      <c r="I271" s="108"/>
    </row>
    <row r="272" spans="3:9" ht="16.5" thickBot="1" x14ac:dyDescent="0.3">
      <c r="C272" s="16" t="s">
        <v>17</v>
      </c>
      <c r="D272" s="6"/>
      <c r="E272" s="17"/>
      <c r="F272" s="56"/>
      <c r="G272" s="104"/>
      <c r="H272" s="108"/>
      <c r="I272" s="108"/>
    </row>
    <row r="273" spans="3:9" x14ac:dyDescent="0.25">
      <c r="C273" s="194" t="s">
        <v>192</v>
      </c>
      <c r="D273" s="184" t="s">
        <v>30</v>
      </c>
      <c r="E273" s="184" t="s">
        <v>19</v>
      </c>
      <c r="F273" s="184">
        <v>6611020012</v>
      </c>
      <c r="G273" s="151">
        <v>20</v>
      </c>
      <c r="H273" s="153">
        <v>61.7</v>
      </c>
      <c r="I273" s="153">
        <f>PRODUCT(G273:H273)</f>
        <v>1234</v>
      </c>
    </row>
    <row r="274" spans="3:9" ht="15.75" thickBot="1" x14ac:dyDescent="0.3">
      <c r="C274" s="195"/>
      <c r="D274" s="185"/>
      <c r="E274" s="185"/>
      <c r="F274" s="185"/>
      <c r="G274" s="152"/>
      <c r="H274" s="154"/>
      <c r="I274" s="154"/>
    </row>
    <row r="275" spans="3:9" ht="16.5" thickBot="1" x14ac:dyDescent="0.3">
      <c r="C275" s="16" t="s">
        <v>20</v>
      </c>
      <c r="D275" s="12"/>
      <c r="E275" s="21"/>
      <c r="F275" s="17"/>
      <c r="G275" s="104"/>
      <c r="H275" s="108"/>
      <c r="I275" s="108"/>
    </row>
    <row r="276" spans="3:9" ht="32.25" thickBot="1" x14ac:dyDescent="0.3">
      <c r="C276" s="10" t="s">
        <v>48</v>
      </c>
      <c r="D276" s="21" t="s">
        <v>49</v>
      </c>
      <c r="E276" s="21" t="s">
        <v>50</v>
      </c>
      <c r="F276" s="22">
        <v>4464</v>
      </c>
      <c r="G276" s="100">
        <v>0</v>
      </c>
      <c r="H276" s="105">
        <v>61.7</v>
      </c>
      <c r="I276" s="108">
        <f>PRODUCT(G276:H276)</f>
        <v>0</v>
      </c>
    </row>
    <row r="277" spans="3:9" ht="16.5" thickBot="1" x14ac:dyDescent="0.3">
      <c r="C277" s="16" t="s">
        <v>24</v>
      </c>
      <c r="D277" s="17"/>
      <c r="E277" s="13"/>
      <c r="F277" s="56"/>
      <c r="G277" s="104"/>
      <c r="H277" s="105"/>
      <c r="I277" s="108"/>
    </row>
    <row r="278" spans="3:9" ht="63.75" thickBot="1" x14ac:dyDescent="0.3">
      <c r="C278" s="10" t="s">
        <v>193</v>
      </c>
      <c r="D278" s="17" t="s">
        <v>33</v>
      </c>
      <c r="E278" s="143" t="s">
        <v>26</v>
      </c>
      <c r="F278" s="56">
        <v>13657</v>
      </c>
      <c r="G278" s="104">
        <v>15</v>
      </c>
      <c r="H278" s="105">
        <v>61.7</v>
      </c>
      <c r="I278" s="108">
        <f>PRODUCT(G278:H278)</f>
        <v>925.5</v>
      </c>
    </row>
    <row r="279" spans="3:9" ht="15.75" x14ac:dyDescent="0.25">
      <c r="C279" s="91" t="s">
        <v>271</v>
      </c>
      <c r="D279" s="92"/>
      <c r="E279" s="94"/>
      <c r="F279" s="92"/>
      <c r="G279" s="123"/>
      <c r="H279" s="122"/>
      <c r="I279" s="124">
        <f>SUM(I262:I278)</f>
        <v>8946.5</v>
      </c>
    </row>
    <row r="280" spans="3:9" ht="15.75" x14ac:dyDescent="0.25">
      <c r="C280" s="2" t="s">
        <v>27</v>
      </c>
    </row>
    <row r="281" spans="3:9" ht="15.75" x14ac:dyDescent="0.25">
      <c r="C281" s="2"/>
    </row>
    <row r="282" spans="3:9" ht="15.75" x14ac:dyDescent="0.25">
      <c r="C282" s="2"/>
    </row>
    <row r="283" spans="3:9" ht="15.75" x14ac:dyDescent="0.25">
      <c r="C283" s="2"/>
    </row>
    <row r="284" spans="3:9" ht="15.75" x14ac:dyDescent="0.25">
      <c r="C284" s="1" t="s">
        <v>0</v>
      </c>
    </row>
    <row r="285" spans="3:9" ht="15.75" x14ac:dyDescent="0.25">
      <c r="C285" s="1" t="s">
        <v>1</v>
      </c>
    </row>
    <row r="286" spans="3:9" ht="15.75" x14ac:dyDescent="0.25">
      <c r="C286" s="23" t="s">
        <v>52</v>
      </c>
    </row>
    <row r="287" spans="3:9" ht="15.75" x14ac:dyDescent="0.25">
      <c r="C287" s="2"/>
    </row>
    <row r="288" spans="3:9" ht="15.75" x14ac:dyDescent="0.25">
      <c r="C288" s="2"/>
    </row>
    <row r="289" spans="3:9" ht="16.5" thickBot="1" x14ac:dyDescent="0.3">
      <c r="C289" s="2"/>
    </row>
    <row r="290" spans="3:9" ht="16.5" thickBot="1" x14ac:dyDescent="0.3">
      <c r="C290" s="15" t="s">
        <v>2</v>
      </c>
      <c r="D290" s="202" t="s">
        <v>3</v>
      </c>
      <c r="E290" s="202" t="s">
        <v>4</v>
      </c>
      <c r="F290" s="194" t="s">
        <v>5</v>
      </c>
      <c r="G290" s="166" t="s">
        <v>6</v>
      </c>
      <c r="H290" s="166" t="s">
        <v>7</v>
      </c>
      <c r="I290" s="166" t="s">
        <v>8</v>
      </c>
    </row>
    <row r="291" spans="3:9" ht="16.5" thickBot="1" x14ac:dyDescent="0.3">
      <c r="C291" s="10" t="s">
        <v>9</v>
      </c>
      <c r="D291" s="204"/>
      <c r="E291" s="204"/>
      <c r="F291" s="195"/>
      <c r="G291" s="167"/>
      <c r="H291" s="167"/>
      <c r="I291" s="167"/>
    </row>
    <row r="292" spans="3:9" x14ac:dyDescent="0.25">
      <c r="C292" s="186" t="s">
        <v>194</v>
      </c>
      <c r="D292" s="188" t="s">
        <v>53</v>
      </c>
      <c r="E292" s="184" t="s">
        <v>11</v>
      </c>
      <c r="F292" s="184">
        <v>4679</v>
      </c>
      <c r="G292" s="151">
        <v>21</v>
      </c>
      <c r="H292" s="153">
        <v>77</v>
      </c>
      <c r="I292" s="153">
        <f>PRODUCT(G292:H292)</f>
        <v>1617</v>
      </c>
    </row>
    <row r="293" spans="3:9" ht="15.75" thickBot="1" x14ac:dyDescent="0.3">
      <c r="C293" s="187"/>
      <c r="D293" s="189"/>
      <c r="E293" s="185"/>
      <c r="F293" s="185"/>
      <c r="G293" s="160"/>
      <c r="H293" s="161"/>
      <c r="I293" s="161"/>
    </row>
    <row r="294" spans="3:9" x14ac:dyDescent="0.25">
      <c r="C294" s="186" t="s">
        <v>195</v>
      </c>
      <c r="D294" s="188" t="s">
        <v>53</v>
      </c>
      <c r="E294" s="184" t="s">
        <v>11</v>
      </c>
      <c r="F294" s="196">
        <v>4679</v>
      </c>
      <c r="G294" s="151">
        <v>21</v>
      </c>
      <c r="H294" s="153">
        <v>77.25</v>
      </c>
      <c r="I294" s="153">
        <f>PRODUCT(G294:H294)</f>
        <v>1622.25</v>
      </c>
    </row>
    <row r="295" spans="3:9" ht="15.75" thickBot="1" x14ac:dyDescent="0.3">
      <c r="C295" s="187"/>
      <c r="D295" s="189"/>
      <c r="E295" s="185"/>
      <c r="F295" s="197"/>
      <c r="G295" s="152"/>
      <c r="H295" s="154"/>
      <c r="I295" s="154"/>
    </row>
    <row r="296" spans="3:9" ht="16.5" thickBot="1" x14ac:dyDescent="0.3">
      <c r="C296" s="16" t="s">
        <v>12</v>
      </c>
      <c r="D296" s="12"/>
      <c r="E296" s="21"/>
      <c r="F296" s="13"/>
      <c r="G296" s="104"/>
      <c r="H296" s="105"/>
      <c r="I296" s="108"/>
    </row>
    <row r="297" spans="3:9" ht="15.75" x14ac:dyDescent="0.25">
      <c r="C297" s="186" t="s">
        <v>196</v>
      </c>
      <c r="D297" s="188" t="s">
        <v>54</v>
      </c>
      <c r="E297" s="22"/>
      <c r="F297" s="196">
        <v>4672</v>
      </c>
      <c r="G297" s="151">
        <v>21</v>
      </c>
      <c r="H297" s="153">
        <v>61</v>
      </c>
      <c r="I297" s="153">
        <f>PRODUCT(G297:H297)</f>
        <v>1281</v>
      </c>
    </row>
    <row r="298" spans="3:9" ht="16.5" thickBot="1" x14ac:dyDescent="0.3">
      <c r="C298" s="187"/>
      <c r="D298" s="189"/>
      <c r="E298" s="17" t="s">
        <v>11</v>
      </c>
      <c r="F298" s="197"/>
      <c r="G298" s="152"/>
      <c r="H298" s="154"/>
      <c r="I298" s="154"/>
    </row>
    <row r="299" spans="3:9" ht="15.75" x14ac:dyDescent="0.25">
      <c r="C299" s="186" t="s">
        <v>197</v>
      </c>
      <c r="D299" s="188" t="s">
        <v>54</v>
      </c>
      <c r="E299" s="22"/>
      <c r="F299" s="196">
        <v>4672</v>
      </c>
      <c r="G299" s="151">
        <v>21</v>
      </c>
      <c r="H299" s="153">
        <v>62.4</v>
      </c>
      <c r="I299" s="153">
        <f>PRODUCT(G299:H299)</f>
        <v>1310.3999999999999</v>
      </c>
    </row>
    <row r="300" spans="3:9" ht="16.5" thickBot="1" x14ac:dyDescent="0.3">
      <c r="C300" s="187"/>
      <c r="D300" s="189"/>
      <c r="E300" s="17" t="s">
        <v>11</v>
      </c>
      <c r="F300" s="197"/>
      <c r="G300" s="152"/>
      <c r="H300" s="154"/>
      <c r="I300" s="154"/>
    </row>
    <row r="301" spans="3:9" ht="16.5" thickBot="1" x14ac:dyDescent="0.3">
      <c r="C301" s="16" t="s">
        <v>14</v>
      </c>
      <c r="D301" s="12"/>
      <c r="E301" s="21"/>
      <c r="F301" s="13"/>
      <c r="G301" s="104"/>
      <c r="H301" s="105"/>
      <c r="I301" s="108"/>
    </row>
    <row r="302" spans="3:9" ht="16.5" thickBot="1" x14ac:dyDescent="0.3">
      <c r="C302" s="24" t="s">
        <v>198</v>
      </c>
      <c r="D302" s="3"/>
      <c r="E302" s="17" t="s">
        <v>11</v>
      </c>
      <c r="F302" s="13">
        <v>4663</v>
      </c>
      <c r="G302" s="100">
        <v>21</v>
      </c>
      <c r="H302" s="105">
        <v>30</v>
      </c>
      <c r="I302" s="108">
        <f>PRODUCT(G302:H302)</f>
        <v>630</v>
      </c>
    </row>
    <row r="303" spans="3:9" ht="16.5" thickBot="1" x14ac:dyDescent="0.3">
      <c r="C303" s="24" t="s">
        <v>199</v>
      </c>
      <c r="D303" s="3"/>
      <c r="E303" s="17" t="s">
        <v>11</v>
      </c>
      <c r="F303" s="13">
        <v>4663</v>
      </c>
      <c r="G303" s="100">
        <v>21</v>
      </c>
      <c r="H303" s="105">
        <v>31.7</v>
      </c>
      <c r="I303" s="108">
        <f>PRODUCT(G303:H303)</f>
        <v>665.69999999999993</v>
      </c>
    </row>
    <row r="304" spans="3:9" ht="16.5" thickBot="1" x14ac:dyDescent="0.3">
      <c r="C304" s="16" t="s">
        <v>16</v>
      </c>
      <c r="D304" s="12"/>
      <c r="E304" s="21"/>
      <c r="F304" s="13"/>
      <c r="G304" s="104"/>
      <c r="H304" s="105"/>
      <c r="I304" s="108"/>
    </row>
    <row r="305" spans="3:9" ht="16.5" thickBot="1" x14ac:dyDescent="0.3">
      <c r="C305" s="231"/>
      <c r="D305" s="233"/>
      <c r="E305" s="17"/>
      <c r="F305" s="13"/>
      <c r="G305" s="104"/>
      <c r="H305" s="105"/>
      <c r="I305" s="108"/>
    </row>
    <row r="306" spans="3:9" ht="16.5" thickBot="1" x14ac:dyDescent="0.3">
      <c r="C306" s="16" t="s">
        <v>17</v>
      </c>
      <c r="D306" s="6"/>
      <c r="E306" s="17"/>
      <c r="F306" s="13"/>
      <c r="G306" s="104"/>
      <c r="H306" s="105"/>
      <c r="I306" s="108"/>
    </row>
    <row r="307" spans="3:9" x14ac:dyDescent="0.25">
      <c r="C307" s="194" t="s">
        <v>192</v>
      </c>
      <c r="D307" s="194" t="s">
        <v>30</v>
      </c>
      <c r="E307" s="184" t="s">
        <v>19</v>
      </c>
      <c r="F307" s="196">
        <v>6611020012</v>
      </c>
      <c r="G307" s="151">
        <v>21</v>
      </c>
      <c r="H307" s="153">
        <v>61.7</v>
      </c>
      <c r="I307" s="153">
        <f>PRODUCT(G307:H307)</f>
        <v>1295.7</v>
      </c>
    </row>
    <row r="308" spans="3:9" ht="15.75" thickBot="1" x14ac:dyDescent="0.3">
      <c r="C308" s="195"/>
      <c r="D308" s="195"/>
      <c r="E308" s="185"/>
      <c r="F308" s="197"/>
      <c r="G308" s="152"/>
      <c r="H308" s="154"/>
      <c r="I308" s="154"/>
    </row>
    <row r="309" spans="3:9" ht="16.5" thickBot="1" x14ac:dyDescent="0.3">
      <c r="C309" s="16" t="s">
        <v>20</v>
      </c>
      <c r="D309" s="12"/>
      <c r="E309" s="21"/>
      <c r="F309" s="13"/>
      <c r="G309" s="104"/>
      <c r="H309" s="105"/>
      <c r="I309" s="108"/>
    </row>
    <row r="310" spans="3:9" ht="32.25" thickBot="1" x14ac:dyDescent="0.3">
      <c r="C310" s="10" t="s">
        <v>48</v>
      </c>
      <c r="D310" s="12" t="s">
        <v>49</v>
      </c>
      <c r="E310" s="21" t="s">
        <v>50</v>
      </c>
      <c r="F310" s="13">
        <v>4464</v>
      </c>
      <c r="G310" s="100">
        <v>0</v>
      </c>
      <c r="H310" s="105">
        <v>61.7</v>
      </c>
      <c r="I310" s="108">
        <f>PRODUCT(G310:H310)</f>
        <v>0</v>
      </c>
    </row>
    <row r="311" spans="3:9" ht="16.5" thickBot="1" x14ac:dyDescent="0.3">
      <c r="C311" s="16" t="s">
        <v>24</v>
      </c>
      <c r="D311" s="17"/>
      <c r="E311" s="17"/>
      <c r="F311" s="13"/>
      <c r="G311" s="104"/>
      <c r="H311" s="105"/>
      <c r="I311" s="108"/>
    </row>
    <row r="312" spans="3:9" ht="63.75" thickBot="1" x14ac:dyDescent="0.3">
      <c r="C312" s="10" t="s">
        <v>193</v>
      </c>
      <c r="D312" s="6" t="s">
        <v>33</v>
      </c>
      <c r="E312" s="21" t="s">
        <v>26</v>
      </c>
      <c r="F312" s="13">
        <v>13657</v>
      </c>
      <c r="G312" s="100">
        <v>15</v>
      </c>
      <c r="H312" s="105">
        <v>61.7</v>
      </c>
      <c r="I312" s="108">
        <f>PRODUCT(G312:H312)</f>
        <v>925.5</v>
      </c>
    </row>
    <row r="313" spans="3:9" ht="15.75" x14ac:dyDescent="0.25">
      <c r="C313" s="91" t="s">
        <v>271</v>
      </c>
      <c r="D313" s="91"/>
      <c r="E313" s="94"/>
      <c r="F313" s="92"/>
      <c r="G313" s="123"/>
      <c r="H313" s="122"/>
      <c r="I313" s="124">
        <f>SUM(I292:I312)</f>
        <v>9347.5499999999993</v>
      </c>
    </row>
    <row r="314" spans="3:9" ht="15.75" x14ac:dyDescent="0.25">
      <c r="C314" s="2" t="s">
        <v>27</v>
      </c>
    </row>
    <row r="315" spans="3:9" ht="15.75" x14ac:dyDescent="0.25">
      <c r="C315" s="2"/>
    </row>
    <row r="316" spans="3:9" ht="15.75" x14ac:dyDescent="0.25">
      <c r="C316" s="2"/>
    </row>
    <row r="317" spans="3:9" ht="15.75" x14ac:dyDescent="0.25">
      <c r="C317" s="2"/>
    </row>
    <row r="318" spans="3:9" ht="15.75" x14ac:dyDescent="0.25">
      <c r="C318" s="2"/>
    </row>
    <row r="319" spans="3:9" ht="15.75" x14ac:dyDescent="0.25">
      <c r="C319" s="2"/>
    </row>
    <row r="320" spans="3:9" ht="15.75" x14ac:dyDescent="0.25">
      <c r="C320" s="2"/>
    </row>
    <row r="321" spans="3:9" ht="15.75" x14ac:dyDescent="0.25">
      <c r="C321" s="1" t="s">
        <v>0</v>
      </c>
    </row>
    <row r="322" spans="3:9" ht="15.75" x14ac:dyDescent="0.25">
      <c r="C322" s="1" t="s">
        <v>1</v>
      </c>
    </row>
    <row r="323" spans="3:9" ht="15.75" x14ac:dyDescent="0.25">
      <c r="C323" s="23" t="s">
        <v>55</v>
      </c>
    </row>
    <row r="324" spans="3:9" ht="15.75" x14ac:dyDescent="0.25">
      <c r="C324" s="2"/>
    </row>
    <row r="325" spans="3:9" ht="15.75" x14ac:dyDescent="0.25">
      <c r="C325" s="2"/>
    </row>
    <row r="326" spans="3:9" ht="16.5" thickBot="1" x14ac:dyDescent="0.3">
      <c r="C326" s="2"/>
    </row>
    <row r="327" spans="3:9" ht="16.5" thickBot="1" x14ac:dyDescent="0.3">
      <c r="C327" s="15" t="s">
        <v>2</v>
      </c>
      <c r="D327" s="202" t="s">
        <v>3</v>
      </c>
      <c r="E327" s="202" t="s">
        <v>4</v>
      </c>
      <c r="F327" s="194" t="s">
        <v>5</v>
      </c>
      <c r="G327" s="166" t="s">
        <v>6</v>
      </c>
      <c r="H327" s="166" t="s">
        <v>7</v>
      </c>
      <c r="I327" s="166" t="s">
        <v>8</v>
      </c>
    </row>
    <row r="328" spans="3:9" ht="16.5" thickBot="1" x14ac:dyDescent="0.3">
      <c r="C328" s="10" t="s">
        <v>9</v>
      </c>
      <c r="D328" s="204"/>
      <c r="E328" s="204"/>
      <c r="F328" s="195"/>
      <c r="G328" s="167"/>
      <c r="H328" s="167"/>
      <c r="I328" s="167"/>
    </row>
    <row r="329" spans="3:9" x14ac:dyDescent="0.25">
      <c r="C329" s="186" t="s">
        <v>194</v>
      </c>
      <c r="D329" s="188" t="s">
        <v>53</v>
      </c>
      <c r="E329" s="148" t="s">
        <v>11</v>
      </c>
      <c r="F329" s="184">
        <v>4679</v>
      </c>
      <c r="G329" s="151">
        <v>21</v>
      </c>
      <c r="H329" s="153">
        <v>77</v>
      </c>
      <c r="I329" s="153">
        <f>PRODUCT(G329:H329)</f>
        <v>1617</v>
      </c>
    </row>
    <row r="330" spans="3:9" ht="15.75" thickBot="1" x14ac:dyDescent="0.3">
      <c r="C330" s="187"/>
      <c r="D330" s="189"/>
      <c r="E330" s="149"/>
      <c r="F330" s="185"/>
      <c r="G330" s="160"/>
      <c r="H330" s="161"/>
      <c r="I330" s="161"/>
    </row>
    <row r="331" spans="3:9" x14ac:dyDescent="0.25">
      <c r="C331" s="186" t="s">
        <v>195</v>
      </c>
      <c r="D331" s="188" t="s">
        <v>53</v>
      </c>
      <c r="E331" s="148" t="s">
        <v>11</v>
      </c>
      <c r="F331" s="184">
        <v>4679</v>
      </c>
      <c r="G331" s="151">
        <v>21</v>
      </c>
      <c r="H331" s="153">
        <v>77.25</v>
      </c>
      <c r="I331" s="153">
        <f>PRODUCT(G331:H331)</f>
        <v>1622.25</v>
      </c>
    </row>
    <row r="332" spans="3:9" ht="15.75" thickBot="1" x14ac:dyDescent="0.3">
      <c r="C332" s="187"/>
      <c r="D332" s="189"/>
      <c r="E332" s="149"/>
      <c r="F332" s="185"/>
      <c r="G332" s="152"/>
      <c r="H332" s="154"/>
      <c r="I332" s="154"/>
    </row>
    <row r="333" spans="3:9" ht="16.5" thickBot="1" x14ac:dyDescent="0.3">
      <c r="C333" s="16" t="s">
        <v>12</v>
      </c>
      <c r="D333" s="12"/>
      <c r="E333" s="21"/>
      <c r="F333" s="17"/>
      <c r="G333" s="104"/>
      <c r="H333" s="108"/>
      <c r="I333" s="108"/>
    </row>
    <row r="334" spans="3:9" ht="15.75" x14ac:dyDescent="0.25">
      <c r="C334" s="186" t="s">
        <v>196</v>
      </c>
      <c r="D334" s="188" t="s">
        <v>54</v>
      </c>
      <c r="E334" s="132"/>
      <c r="F334" s="184">
        <v>4672</v>
      </c>
      <c r="G334" s="151">
        <v>21</v>
      </c>
      <c r="H334" s="153">
        <v>61</v>
      </c>
      <c r="I334" s="153">
        <f>PRODUCT(G334:H334)</f>
        <v>1281</v>
      </c>
    </row>
    <row r="335" spans="3:9" ht="16.5" thickBot="1" x14ac:dyDescent="0.3">
      <c r="C335" s="187"/>
      <c r="D335" s="189"/>
      <c r="E335" s="21" t="s">
        <v>11</v>
      </c>
      <c r="F335" s="185"/>
      <c r="G335" s="152"/>
      <c r="H335" s="154"/>
      <c r="I335" s="154"/>
    </row>
    <row r="336" spans="3:9" x14ac:dyDescent="0.25">
      <c r="C336" s="186" t="s">
        <v>197</v>
      </c>
      <c r="D336" s="188" t="s">
        <v>54</v>
      </c>
      <c r="E336" s="148" t="s">
        <v>11</v>
      </c>
      <c r="F336" s="184">
        <v>4672</v>
      </c>
      <c r="G336" s="151">
        <v>21</v>
      </c>
      <c r="H336" s="153">
        <v>62.4</v>
      </c>
      <c r="I336" s="153">
        <f>PRODUCT(G336:H336)</f>
        <v>1310.3999999999999</v>
      </c>
    </row>
    <row r="337" spans="3:9" ht="15.75" thickBot="1" x14ac:dyDescent="0.3">
      <c r="C337" s="187"/>
      <c r="D337" s="189"/>
      <c r="E337" s="149"/>
      <c r="F337" s="185"/>
      <c r="G337" s="152"/>
      <c r="H337" s="154"/>
      <c r="I337" s="154"/>
    </row>
    <row r="338" spans="3:9" ht="16.5" thickBot="1" x14ac:dyDescent="0.3">
      <c r="C338" s="16" t="s">
        <v>14</v>
      </c>
      <c r="D338" s="12"/>
      <c r="E338" s="21"/>
      <c r="F338" s="17"/>
      <c r="G338" s="104"/>
      <c r="H338" s="108"/>
      <c r="I338" s="108"/>
    </row>
    <row r="339" spans="3:9" ht="16.5" thickBot="1" x14ac:dyDescent="0.3">
      <c r="C339" s="24" t="s">
        <v>198</v>
      </c>
      <c r="D339" s="3"/>
      <c r="E339" s="21" t="s">
        <v>11</v>
      </c>
      <c r="F339" s="17">
        <v>4663</v>
      </c>
      <c r="G339" s="100">
        <v>21</v>
      </c>
      <c r="H339" s="105">
        <v>30</v>
      </c>
      <c r="I339" s="108">
        <f>PRODUCT(G339:H339)</f>
        <v>630</v>
      </c>
    </row>
    <row r="340" spans="3:9" ht="16.5" thickBot="1" x14ac:dyDescent="0.3">
      <c r="C340" s="24" t="s">
        <v>199</v>
      </c>
      <c r="D340" s="3"/>
      <c r="E340" s="21" t="s">
        <v>11</v>
      </c>
      <c r="F340" s="17">
        <v>4663</v>
      </c>
      <c r="G340" s="100">
        <v>21</v>
      </c>
      <c r="H340" s="105">
        <v>31.7</v>
      </c>
      <c r="I340" s="108">
        <f>PRODUCT(G340:H340)</f>
        <v>665.69999999999993</v>
      </c>
    </row>
    <row r="341" spans="3:9" ht="16.5" thickBot="1" x14ac:dyDescent="0.3">
      <c r="C341" s="16" t="s">
        <v>16</v>
      </c>
      <c r="D341" s="12"/>
      <c r="E341" s="21"/>
      <c r="F341" s="17"/>
      <c r="G341" s="104"/>
      <c r="H341" s="108"/>
      <c r="I341" s="108"/>
    </row>
    <row r="342" spans="3:9" ht="16.5" thickBot="1" x14ac:dyDescent="0.3">
      <c r="C342" s="231"/>
      <c r="D342" s="233"/>
      <c r="E342" s="17"/>
      <c r="F342" s="17"/>
      <c r="G342" s="104"/>
      <c r="H342" s="108"/>
      <c r="I342" s="108"/>
    </row>
    <row r="343" spans="3:9" ht="16.5" thickBot="1" x14ac:dyDescent="0.3">
      <c r="C343" s="16" t="s">
        <v>17</v>
      </c>
      <c r="D343" s="6"/>
      <c r="E343" s="17"/>
      <c r="F343" s="17"/>
      <c r="G343" s="104"/>
      <c r="H343" s="108"/>
      <c r="I343" s="108"/>
    </row>
    <row r="344" spans="3:9" x14ac:dyDescent="0.25">
      <c r="C344" s="194" t="s">
        <v>192</v>
      </c>
      <c r="D344" s="184" t="s">
        <v>30</v>
      </c>
      <c r="E344" s="148" t="s">
        <v>19</v>
      </c>
      <c r="F344" s="184">
        <v>6611020012</v>
      </c>
      <c r="G344" s="151">
        <v>21</v>
      </c>
      <c r="H344" s="153">
        <v>61.7</v>
      </c>
      <c r="I344" s="153">
        <f>PRODUCT(G344:H344)</f>
        <v>1295.7</v>
      </c>
    </row>
    <row r="345" spans="3:9" ht="15.75" thickBot="1" x14ac:dyDescent="0.3">
      <c r="C345" s="195"/>
      <c r="D345" s="185"/>
      <c r="E345" s="149"/>
      <c r="F345" s="185"/>
      <c r="G345" s="152"/>
      <c r="H345" s="154"/>
      <c r="I345" s="154"/>
    </row>
    <row r="346" spans="3:9" ht="16.5" thickBot="1" x14ac:dyDescent="0.3">
      <c r="C346" s="16" t="s">
        <v>20</v>
      </c>
      <c r="D346" s="21"/>
      <c r="E346" s="21"/>
      <c r="F346" s="17"/>
      <c r="G346" s="104"/>
      <c r="H346" s="108"/>
      <c r="I346" s="108"/>
    </row>
    <row r="347" spans="3:9" ht="32.25" thickBot="1" x14ac:dyDescent="0.3">
      <c r="C347" s="10" t="s">
        <v>48</v>
      </c>
      <c r="D347" s="21" t="s">
        <v>49</v>
      </c>
      <c r="E347" s="21" t="s">
        <v>50</v>
      </c>
      <c r="F347" s="17">
        <v>4464</v>
      </c>
      <c r="G347" s="100">
        <v>0</v>
      </c>
      <c r="H347" s="105">
        <v>61.7</v>
      </c>
      <c r="I347" s="108">
        <f>PRODUCT(G347:H347)</f>
        <v>0</v>
      </c>
    </row>
    <row r="348" spans="3:9" ht="16.5" thickBot="1" x14ac:dyDescent="0.3">
      <c r="C348" s="16" t="s">
        <v>24</v>
      </c>
      <c r="D348" s="17"/>
      <c r="E348" s="17"/>
      <c r="F348" s="17"/>
      <c r="G348" s="104"/>
      <c r="H348" s="108"/>
      <c r="I348" s="108"/>
    </row>
    <row r="349" spans="3:9" ht="63.75" thickBot="1" x14ac:dyDescent="0.3">
      <c r="C349" s="10" t="s">
        <v>193</v>
      </c>
      <c r="D349" s="17" t="s">
        <v>33</v>
      </c>
      <c r="E349" s="21" t="s">
        <v>26</v>
      </c>
      <c r="F349" s="17">
        <v>13657</v>
      </c>
      <c r="G349" s="100">
        <v>15</v>
      </c>
      <c r="H349" s="105">
        <v>61.7</v>
      </c>
      <c r="I349" s="108">
        <f>PRODUCT(G349:H349)</f>
        <v>925.5</v>
      </c>
    </row>
    <row r="350" spans="3:9" ht="15.75" x14ac:dyDescent="0.25">
      <c r="C350" s="91" t="s">
        <v>271</v>
      </c>
      <c r="D350" s="92"/>
      <c r="E350" s="94"/>
      <c r="F350" s="92"/>
      <c r="G350" s="123"/>
      <c r="H350" s="128"/>
      <c r="I350" s="141">
        <f>SUM(I329:I349)</f>
        <v>9347.5499999999993</v>
      </c>
    </row>
    <row r="351" spans="3:9" ht="15.75" x14ac:dyDescent="0.25">
      <c r="C351" s="2" t="s">
        <v>27</v>
      </c>
    </row>
    <row r="352" spans="3:9" ht="15.75" x14ac:dyDescent="0.25">
      <c r="C352" s="2"/>
    </row>
    <row r="353" spans="3:9" ht="15.75" x14ac:dyDescent="0.25">
      <c r="C353" s="2"/>
    </row>
    <row r="354" spans="3:9" ht="15.75" x14ac:dyDescent="0.25">
      <c r="C354" s="2"/>
    </row>
    <row r="355" spans="3:9" ht="15.75" x14ac:dyDescent="0.25">
      <c r="C355" s="1" t="s">
        <v>0</v>
      </c>
    </row>
    <row r="356" spans="3:9" ht="15.75" x14ac:dyDescent="0.25">
      <c r="C356" s="1" t="s">
        <v>1</v>
      </c>
    </row>
    <row r="357" spans="3:9" ht="15.75" x14ac:dyDescent="0.25">
      <c r="C357" s="23" t="s">
        <v>56</v>
      </c>
    </row>
    <row r="358" spans="3:9" ht="15.75" x14ac:dyDescent="0.25">
      <c r="C358" s="2"/>
    </row>
    <row r="359" spans="3:9" ht="15.75" x14ac:dyDescent="0.25">
      <c r="C359" s="2"/>
    </row>
    <row r="360" spans="3:9" ht="16.5" thickBot="1" x14ac:dyDescent="0.3">
      <c r="C360" s="2"/>
    </row>
    <row r="361" spans="3:9" ht="16.5" thickBot="1" x14ac:dyDescent="0.3">
      <c r="C361" s="15" t="s">
        <v>2</v>
      </c>
      <c r="D361" s="202" t="s">
        <v>3</v>
      </c>
      <c r="E361" s="202" t="s">
        <v>4</v>
      </c>
      <c r="F361" s="194" t="s">
        <v>5</v>
      </c>
      <c r="G361" s="166" t="s">
        <v>6</v>
      </c>
      <c r="H361" s="166" t="s">
        <v>7</v>
      </c>
      <c r="I361" s="166" t="s">
        <v>8</v>
      </c>
    </row>
    <row r="362" spans="3:9" ht="16.5" thickBot="1" x14ac:dyDescent="0.3">
      <c r="C362" s="10" t="s">
        <v>9</v>
      </c>
      <c r="D362" s="204"/>
      <c r="E362" s="204"/>
      <c r="F362" s="195"/>
      <c r="G362" s="167"/>
      <c r="H362" s="167"/>
      <c r="I362" s="167"/>
    </row>
    <row r="363" spans="3:9" ht="15.75" thickBot="1" x14ac:dyDescent="0.3">
      <c r="C363" s="186" t="s">
        <v>200</v>
      </c>
      <c r="D363" s="188" t="s">
        <v>57</v>
      </c>
      <c r="E363" s="234" t="s">
        <v>26</v>
      </c>
      <c r="F363" s="236">
        <v>4844</v>
      </c>
      <c r="G363" s="170">
        <v>15</v>
      </c>
      <c r="H363" s="159">
        <v>154.25</v>
      </c>
      <c r="I363" s="159">
        <f>PRODUCT(G363:H363)</f>
        <v>2313.75</v>
      </c>
    </row>
    <row r="364" spans="3:9" ht="15.75" thickBot="1" x14ac:dyDescent="0.3">
      <c r="C364" s="187"/>
      <c r="D364" s="189"/>
      <c r="E364" s="235"/>
      <c r="F364" s="236"/>
      <c r="G364" s="170"/>
      <c r="H364" s="159"/>
      <c r="I364" s="159"/>
    </row>
    <row r="365" spans="3:9" ht="16.5" thickBot="1" x14ac:dyDescent="0.3">
      <c r="C365" s="16" t="s">
        <v>12</v>
      </c>
      <c r="D365" s="12"/>
      <c r="E365" s="21"/>
      <c r="F365" s="56"/>
      <c r="G365" s="104"/>
      <c r="H365" s="108"/>
      <c r="I365" s="108"/>
    </row>
    <row r="366" spans="3:9" ht="15.75" thickBot="1" x14ac:dyDescent="0.3">
      <c r="C366" s="186" t="s">
        <v>201</v>
      </c>
      <c r="D366" s="188" t="s">
        <v>46</v>
      </c>
      <c r="E366" s="234" t="s">
        <v>26</v>
      </c>
      <c r="F366" s="236">
        <v>4800</v>
      </c>
      <c r="G366" s="151">
        <v>15</v>
      </c>
      <c r="H366" s="153">
        <v>61.7</v>
      </c>
      <c r="I366" s="153">
        <f>PRODUCT(G366:H366)</f>
        <v>925.5</v>
      </c>
    </row>
    <row r="367" spans="3:9" ht="15.75" thickBot="1" x14ac:dyDescent="0.3">
      <c r="C367" s="187"/>
      <c r="D367" s="189"/>
      <c r="E367" s="235"/>
      <c r="F367" s="236"/>
      <c r="G367" s="152"/>
      <c r="H367" s="154"/>
      <c r="I367" s="154"/>
    </row>
    <row r="368" spans="3:9" ht="16.5" thickBot="1" x14ac:dyDescent="0.3">
      <c r="C368" s="16" t="s">
        <v>14</v>
      </c>
      <c r="D368" s="12"/>
      <c r="E368" s="21"/>
      <c r="F368" s="56"/>
      <c r="G368" s="104"/>
      <c r="H368" s="108"/>
      <c r="I368" s="108"/>
    </row>
    <row r="369" spans="3:9" ht="15.75" thickBot="1" x14ac:dyDescent="0.3">
      <c r="C369" s="186" t="s">
        <v>202</v>
      </c>
      <c r="D369" s="188" t="s">
        <v>47</v>
      </c>
      <c r="E369" s="234" t="s">
        <v>26</v>
      </c>
      <c r="F369" s="236">
        <v>4775</v>
      </c>
      <c r="G369" s="160">
        <v>15</v>
      </c>
      <c r="H369" s="161">
        <v>123.4</v>
      </c>
      <c r="I369" s="161">
        <f>PRODUCT(G369:H369)</f>
        <v>1851</v>
      </c>
    </row>
    <row r="370" spans="3:9" ht="15.75" thickBot="1" x14ac:dyDescent="0.3">
      <c r="C370" s="187"/>
      <c r="D370" s="189"/>
      <c r="E370" s="235"/>
      <c r="F370" s="236"/>
      <c r="G370" s="152"/>
      <c r="H370" s="154"/>
      <c r="I370" s="154"/>
    </row>
    <row r="371" spans="3:9" ht="16.5" thickBot="1" x14ac:dyDescent="0.3">
      <c r="C371" s="16" t="s">
        <v>16</v>
      </c>
      <c r="D371" s="12"/>
      <c r="E371" s="21"/>
      <c r="F371" s="56"/>
      <c r="G371" s="104"/>
      <c r="H371" s="108"/>
      <c r="I371" s="108"/>
    </row>
    <row r="372" spans="3:9" ht="16.5" thickBot="1" x14ac:dyDescent="0.3">
      <c r="C372" s="231"/>
      <c r="D372" s="233"/>
      <c r="E372" s="17"/>
      <c r="F372" s="56"/>
      <c r="G372" s="104"/>
      <c r="H372" s="108"/>
      <c r="I372" s="108"/>
    </row>
    <row r="373" spans="3:9" ht="16.5" thickBot="1" x14ac:dyDescent="0.3">
      <c r="C373" s="16" t="s">
        <v>17</v>
      </c>
      <c r="D373" s="6"/>
      <c r="E373" s="17"/>
      <c r="F373" s="56"/>
      <c r="G373" s="104"/>
      <c r="H373" s="108"/>
      <c r="I373" s="108"/>
    </row>
    <row r="374" spans="3:9" ht="15.75" thickBot="1" x14ac:dyDescent="0.3">
      <c r="C374" s="194" t="s">
        <v>192</v>
      </c>
      <c r="D374" s="184" t="s">
        <v>30</v>
      </c>
      <c r="E374" s="184" t="s">
        <v>19</v>
      </c>
      <c r="F374" s="236">
        <v>6611020012</v>
      </c>
      <c r="G374" s="170">
        <v>15</v>
      </c>
      <c r="H374" s="159">
        <v>61.7</v>
      </c>
      <c r="I374" s="159">
        <f>PRODUCT(G374:H374)</f>
        <v>925.5</v>
      </c>
    </row>
    <row r="375" spans="3:9" ht="15.75" thickBot="1" x14ac:dyDescent="0.3">
      <c r="C375" s="195"/>
      <c r="D375" s="185"/>
      <c r="E375" s="185"/>
      <c r="F375" s="236"/>
      <c r="G375" s="170"/>
      <c r="H375" s="159"/>
      <c r="I375" s="159"/>
    </row>
    <row r="376" spans="3:9" ht="16.5" thickBot="1" x14ac:dyDescent="0.3">
      <c r="C376" s="16" t="s">
        <v>20</v>
      </c>
      <c r="D376" s="21"/>
      <c r="E376" s="21"/>
      <c r="F376" s="56"/>
      <c r="G376" s="104"/>
      <c r="H376" s="108"/>
      <c r="I376" s="108"/>
    </row>
    <row r="377" spans="3:9" ht="32.25" thickBot="1" x14ac:dyDescent="0.3">
      <c r="C377" s="10" t="s">
        <v>48</v>
      </c>
      <c r="D377" s="21" t="s">
        <v>49</v>
      </c>
      <c r="E377" s="21" t="s">
        <v>50</v>
      </c>
      <c r="F377" s="56">
        <v>4464</v>
      </c>
      <c r="G377" s="100">
        <v>0</v>
      </c>
      <c r="H377" s="105">
        <v>61.7</v>
      </c>
      <c r="I377" s="108">
        <f>PRODUCT(G377:H377)</f>
        <v>0</v>
      </c>
    </row>
    <row r="378" spans="3:9" ht="16.5" thickBot="1" x14ac:dyDescent="0.3">
      <c r="C378" s="16" t="s">
        <v>24</v>
      </c>
      <c r="D378" s="17"/>
      <c r="E378" s="17"/>
      <c r="F378" s="56"/>
      <c r="G378" s="100"/>
      <c r="H378" s="108"/>
      <c r="I378" s="108"/>
    </row>
    <row r="379" spans="3:9" ht="63.75" thickBot="1" x14ac:dyDescent="0.3">
      <c r="C379" s="10" t="s">
        <v>193</v>
      </c>
      <c r="D379" s="17" t="s">
        <v>33</v>
      </c>
      <c r="E379" s="21" t="s">
        <v>26</v>
      </c>
      <c r="F379" s="56">
        <v>13657</v>
      </c>
      <c r="G379" s="100">
        <v>10</v>
      </c>
      <c r="H379" s="105">
        <v>61.7</v>
      </c>
      <c r="I379" s="108">
        <f>PRODUCT(G379:H379)</f>
        <v>617</v>
      </c>
    </row>
    <row r="380" spans="3:9" ht="15.75" x14ac:dyDescent="0.25">
      <c r="C380" s="91" t="s">
        <v>271</v>
      </c>
      <c r="D380" s="92"/>
      <c r="E380" s="94"/>
      <c r="F380" s="92"/>
      <c r="G380" s="123"/>
      <c r="H380" s="122"/>
      <c r="I380" s="124">
        <f>SUM(I363:I379)</f>
        <v>6632.75</v>
      </c>
    </row>
    <row r="381" spans="3:9" ht="15.75" x14ac:dyDescent="0.25">
      <c r="C381" s="2" t="s">
        <v>27</v>
      </c>
      <c r="G381" s="54"/>
      <c r="H381" s="54"/>
      <c r="I381" s="54"/>
    </row>
    <row r="382" spans="3:9" ht="15.75" x14ac:dyDescent="0.25">
      <c r="C382" s="2"/>
      <c r="G382" s="54"/>
      <c r="H382" s="54"/>
      <c r="I382" s="54"/>
    </row>
    <row r="383" spans="3:9" ht="15.75" x14ac:dyDescent="0.25">
      <c r="C383" s="2"/>
      <c r="G383" s="54"/>
      <c r="H383" s="54"/>
      <c r="I383" s="54"/>
    </row>
    <row r="384" spans="3:9" ht="15.75" x14ac:dyDescent="0.25">
      <c r="C384" s="2"/>
    </row>
    <row r="385" spans="3:9" ht="15.75" x14ac:dyDescent="0.25">
      <c r="C385" s="2"/>
    </row>
    <row r="386" spans="3:9" ht="15.75" x14ac:dyDescent="0.25">
      <c r="C386" s="14"/>
    </row>
    <row r="387" spans="3:9" ht="15.75" x14ac:dyDescent="0.25">
      <c r="C387" s="1" t="s">
        <v>0</v>
      </c>
    </row>
    <row r="388" spans="3:9" ht="15.75" x14ac:dyDescent="0.25">
      <c r="C388" s="1" t="s">
        <v>1</v>
      </c>
    </row>
    <row r="389" spans="3:9" ht="15.75" x14ac:dyDescent="0.25">
      <c r="C389" s="1"/>
    </row>
    <row r="390" spans="3:9" ht="15.75" x14ac:dyDescent="0.25">
      <c r="C390" s="2" t="s">
        <v>58</v>
      </c>
    </row>
    <row r="391" spans="3:9" ht="16.5" thickBot="1" x14ac:dyDescent="0.3">
      <c r="C391" s="14"/>
    </row>
    <row r="392" spans="3:9" ht="16.5" thickBot="1" x14ac:dyDescent="0.3">
      <c r="C392" s="15" t="s">
        <v>2</v>
      </c>
      <c r="D392" s="202" t="s">
        <v>3</v>
      </c>
      <c r="E392" s="194" t="s">
        <v>4</v>
      </c>
      <c r="F392" s="202" t="s">
        <v>5</v>
      </c>
      <c r="G392" s="166" t="s">
        <v>6</v>
      </c>
      <c r="H392" s="166" t="s">
        <v>7</v>
      </c>
      <c r="I392" s="166" t="s">
        <v>8</v>
      </c>
    </row>
    <row r="393" spans="3:9" ht="16.5" thickBot="1" x14ac:dyDescent="0.3">
      <c r="C393" s="10" t="s">
        <v>59</v>
      </c>
      <c r="D393" s="204"/>
      <c r="E393" s="195"/>
      <c r="F393" s="204"/>
      <c r="G393" s="167"/>
      <c r="H393" s="167"/>
      <c r="I393" s="167"/>
    </row>
    <row r="394" spans="3:9" x14ac:dyDescent="0.25">
      <c r="C394" s="186" t="s">
        <v>203</v>
      </c>
      <c r="D394" s="188" t="s">
        <v>57</v>
      </c>
      <c r="E394" s="184" t="s">
        <v>26</v>
      </c>
      <c r="F394" s="184">
        <v>5334</v>
      </c>
      <c r="G394" s="151">
        <v>23</v>
      </c>
      <c r="H394" s="153">
        <v>156.69</v>
      </c>
      <c r="I394" s="153">
        <f>PRODUCT(G394:H394)</f>
        <v>3603.87</v>
      </c>
    </row>
    <row r="395" spans="3:9" ht="15.75" thickBot="1" x14ac:dyDescent="0.3">
      <c r="C395" s="187"/>
      <c r="D395" s="189"/>
      <c r="E395" s="185"/>
      <c r="F395" s="185"/>
      <c r="G395" s="152"/>
      <c r="H395" s="154"/>
      <c r="I395" s="154"/>
    </row>
    <row r="396" spans="3:9" ht="16.5" thickBot="1" x14ac:dyDescent="0.3">
      <c r="C396" s="25" t="s">
        <v>12</v>
      </c>
      <c r="D396" s="3"/>
      <c r="E396" s="17"/>
      <c r="F396" s="17"/>
      <c r="G396" s="146"/>
      <c r="H396" s="108"/>
      <c r="I396" s="108"/>
    </row>
    <row r="397" spans="3:9" ht="45.75" thickBot="1" x14ac:dyDescent="0.3">
      <c r="C397" s="24" t="s">
        <v>204</v>
      </c>
      <c r="D397" s="3" t="s">
        <v>46</v>
      </c>
      <c r="E397" s="17" t="s">
        <v>26</v>
      </c>
      <c r="F397" s="17">
        <v>5298</v>
      </c>
      <c r="G397" s="102">
        <v>23</v>
      </c>
      <c r="H397" s="106">
        <v>125.36</v>
      </c>
      <c r="I397" s="106">
        <f>PRODUCT(G397:H397)</f>
        <v>2883.28</v>
      </c>
    </row>
    <row r="398" spans="3:9" ht="16.5" thickBot="1" x14ac:dyDescent="0.3">
      <c r="C398" s="25" t="s">
        <v>14</v>
      </c>
      <c r="D398" s="3"/>
      <c r="E398" s="17"/>
      <c r="F398" s="17"/>
      <c r="G398" s="104"/>
      <c r="H398" s="108"/>
      <c r="I398" s="108"/>
    </row>
    <row r="399" spans="3:9" x14ac:dyDescent="0.25">
      <c r="C399" s="186" t="s">
        <v>205</v>
      </c>
      <c r="D399" s="188" t="s">
        <v>60</v>
      </c>
      <c r="E399" s="184" t="s">
        <v>26</v>
      </c>
      <c r="F399" s="184">
        <v>5274</v>
      </c>
      <c r="G399" s="151">
        <v>23</v>
      </c>
      <c r="H399" s="153">
        <v>94.02</v>
      </c>
      <c r="I399" s="153">
        <f>PRODUCT(G399:H399)</f>
        <v>2162.46</v>
      </c>
    </row>
    <row r="400" spans="3:9" ht="15.75" thickBot="1" x14ac:dyDescent="0.3">
      <c r="C400" s="187"/>
      <c r="D400" s="189"/>
      <c r="E400" s="185"/>
      <c r="F400" s="185"/>
      <c r="G400" s="152"/>
      <c r="H400" s="154"/>
      <c r="I400" s="154"/>
    </row>
    <row r="401" spans="3:9" ht="16.5" thickBot="1" x14ac:dyDescent="0.3">
      <c r="C401" s="16" t="s">
        <v>61</v>
      </c>
      <c r="D401" s="12"/>
      <c r="E401" s="12"/>
      <c r="F401" s="6"/>
      <c r="G401" s="104"/>
      <c r="H401" s="108"/>
      <c r="I401" s="108"/>
    </row>
    <row r="402" spans="3:9" ht="16.5" thickBot="1" x14ac:dyDescent="0.3">
      <c r="C402" s="231"/>
      <c r="D402" s="232"/>
      <c r="E402" s="233"/>
      <c r="F402" s="6"/>
      <c r="G402" s="104"/>
      <c r="H402" s="108"/>
      <c r="I402" s="108"/>
    </row>
    <row r="403" spans="3:9" ht="16.5" thickBot="1" x14ac:dyDescent="0.3">
      <c r="C403" s="16" t="s">
        <v>62</v>
      </c>
      <c r="D403" s="12"/>
      <c r="E403" s="12"/>
      <c r="F403" s="6"/>
      <c r="G403" s="103"/>
      <c r="H403" s="106"/>
      <c r="I403" s="106"/>
    </row>
    <row r="404" spans="3:9" ht="111" thickBot="1" x14ac:dyDescent="0.3">
      <c r="C404" s="10" t="s">
        <v>63</v>
      </c>
      <c r="D404" s="21" t="s">
        <v>64</v>
      </c>
      <c r="E404" s="21" t="s">
        <v>26</v>
      </c>
      <c r="F404" s="17">
        <v>5239</v>
      </c>
      <c r="G404" s="100">
        <v>23</v>
      </c>
      <c r="H404" s="105">
        <v>31.34</v>
      </c>
      <c r="I404" s="108">
        <f>PRODUCT(G404:H404)</f>
        <v>720.82</v>
      </c>
    </row>
    <row r="405" spans="3:9" ht="16.5" thickBot="1" x14ac:dyDescent="0.3">
      <c r="C405" s="16" t="s">
        <v>65</v>
      </c>
      <c r="D405" s="12"/>
      <c r="E405" s="21"/>
      <c r="F405" s="17"/>
      <c r="G405" s="104"/>
      <c r="H405" s="108"/>
      <c r="I405" s="108"/>
    </row>
    <row r="406" spans="3:9" x14ac:dyDescent="0.25">
      <c r="C406" s="194" t="s">
        <v>206</v>
      </c>
      <c r="D406" s="184" t="s">
        <v>30</v>
      </c>
      <c r="E406" s="148" t="s">
        <v>66</v>
      </c>
      <c r="F406" s="148">
        <v>6611021001</v>
      </c>
      <c r="G406" s="151">
        <v>23</v>
      </c>
      <c r="H406" s="153">
        <v>62.68</v>
      </c>
      <c r="I406" s="153">
        <f>PRODUCT(G406:H406)</f>
        <v>1441.64</v>
      </c>
    </row>
    <row r="407" spans="3:9" ht="15.75" thickBot="1" x14ac:dyDescent="0.3">
      <c r="C407" s="195"/>
      <c r="D407" s="185"/>
      <c r="E407" s="149"/>
      <c r="F407" s="149"/>
      <c r="G407" s="152"/>
      <c r="H407" s="154"/>
      <c r="I407" s="154"/>
    </row>
    <row r="408" spans="3:9" ht="16.5" thickBot="1" x14ac:dyDescent="0.3">
      <c r="C408" s="16" t="s">
        <v>20</v>
      </c>
      <c r="D408" s="21"/>
      <c r="E408" s="21"/>
      <c r="F408" s="90"/>
      <c r="G408" s="104"/>
      <c r="H408" s="108"/>
      <c r="I408" s="108"/>
    </row>
    <row r="409" spans="3:9" ht="30.75" thickBot="1" x14ac:dyDescent="0.3">
      <c r="C409" s="10" t="s">
        <v>207</v>
      </c>
      <c r="D409" s="17" t="s">
        <v>67</v>
      </c>
      <c r="E409" s="144" t="s">
        <v>68</v>
      </c>
      <c r="F409" s="17">
        <v>5018</v>
      </c>
      <c r="G409" s="100">
        <v>23</v>
      </c>
      <c r="H409" s="105">
        <v>62.6</v>
      </c>
      <c r="I409" s="105">
        <f>PRODUCT(G409:H409)</f>
        <v>1439.8</v>
      </c>
    </row>
    <row r="410" spans="3:9" ht="16.5" thickBot="1" x14ac:dyDescent="0.3">
      <c r="C410" s="16" t="s">
        <v>69</v>
      </c>
      <c r="D410" s="21"/>
      <c r="E410" s="21"/>
      <c r="F410" s="17"/>
      <c r="G410" s="103"/>
      <c r="H410" s="106"/>
      <c r="I410" s="106"/>
    </row>
    <row r="411" spans="3:9" ht="18.75" x14ac:dyDescent="0.25">
      <c r="C411" s="194" t="s">
        <v>208</v>
      </c>
      <c r="D411" s="188" t="s">
        <v>70</v>
      </c>
      <c r="E411" s="145"/>
      <c r="F411" s="184">
        <v>1000119018</v>
      </c>
      <c r="G411" s="151">
        <v>5</v>
      </c>
      <c r="H411" s="153">
        <v>62.68</v>
      </c>
      <c r="I411" s="153">
        <f>PRODUCT(G411:H411)</f>
        <v>313.39999999999998</v>
      </c>
    </row>
    <row r="412" spans="3:9" ht="16.5" thickBot="1" x14ac:dyDescent="0.3">
      <c r="C412" s="195"/>
      <c r="D412" s="189"/>
      <c r="E412" s="21" t="s">
        <v>71</v>
      </c>
      <c r="F412" s="197"/>
      <c r="G412" s="152"/>
      <c r="H412" s="154"/>
      <c r="I412" s="154"/>
    </row>
    <row r="413" spans="3:9" x14ac:dyDescent="0.25">
      <c r="C413" s="194" t="s">
        <v>209</v>
      </c>
      <c r="D413" s="184" t="s">
        <v>33</v>
      </c>
      <c r="E413" s="148" t="s">
        <v>26</v>
      </c>
      <c r="F413" s="148">
        <v>13658</v>
      </c>
      <c r="G413" s="151">
        <v>18</v>
      </c>
      <c r="H413" s="153">
        <v>61.7</v>
      </c>
      <c r="I413" s="153">
        <f>PRODUCT(G413:H413)</f>
        <v>1110.6000000000001</v>
      </c>
    </row>
    <row r="414" spans="3:9" ht="15.75" customHeight="1" x14ac:dyDescent="0.25">
      <c r="C414" s="228"/>
      <c r="D414" s="229"/>
      <c r="E414" s="150"/>
      <c r="F414" s="150"/>
      <c r="G414" s="160"/>
      <c r="H414" s="161"/>
      <c r="I414" s="161"/>
    </row>
    <row r="415" spans="3:9" ht="15.75" customHeight="1" x14ac:dyDescent="0.25">
      <c r="C415" s="228"/>
      <c r="D415" s="229"/>
      <c r="E415" s="150"/>
      <c r="F415" s="150"/>
      <c r="G415" s="160"/>
      <c r="H415" s="161"/>
      <c r="I415" s="161"/>
    </row>
    <row r="416" spans="3:9" ht="15.75" thickBot="1" x14ac:dyDescent="0.3">
      <c r="C416" s="195"/>
      <c r="D416" s="185"/>
      <c r="E416" s="149"/>
      <c r="F416" s="149"/>
      <c r="G416" s="152"/>
      <c r="H416" s="154"/>
      <c r="I416" s="154"/>
    </row>
    <row r="417" spans="3:9" ht="15.75" x14ac:dyDescent="0.25">
      <c r="C417" s="91" t="s">
        <v>271</v>
      </c>
      <c r="D417" s="92"/>
      <c r="E417" s="94"/>
      <c r="F417" s="94"/>
      <c r="G417" s="121"/>
      <c r="H417" s="122"/>
      <c r="I417" s="122">
        <f>SUM(I394:I416)</f>
        <v>13675.869999999999</v>
      </c>
    </row>
    <row r="418" spans="3:9" ht="15.75" x14ac:dyDescent="0.25">
      <c r="C418" s="2" t="s">
        <v>72</v>
      </c>
      <c r="G418" s="54"/>
      <c r="H418" s="54"/>
      <c r="I418" s="54"/>
    </row>
    <row r="419" spans="3:9" ht="15.75" x14ac:dyDescent="0.25">
      <c r="C419" s="1"/>
      <c r="G419" s="168"/>
      <c r="H419" s="168"/>
      <c r="I419" s="168"/>
    </row>
    <row r="420" spans="3:9" ht="15.75" x14ac:dyDescent="0.25">
      <c r="C420" s="1"/>
      <c r="G420" s="168"/>
      <c r="H420" s="168"/>
      <c r="I420" s="168"/>
    </row>
    <row r="421" spans="3:9" ht="15.75" x14ac:dyDescent="0.25">
      <c r="C421" s="14"/>
    </row>
    <row r="422" spans="3:9" ht="15.75" x14ac:dyDescent="0.25">
      <c r="C422" s="1" t="s">
        <v>0</v>
      </c>
    </row>
    <row r="423" spans="3:9" ht="15.75" x14ac:dyDescent="0.25">
      <c r="C423" s="1" t="s">
        <v>1</v>
      </c>
    </row>
    <row r="424" spans="3:9" ht="15.75" x14ac:dyDescent="0.25">
      <c r="C424" s="1"/>
    </row>
    <row r="425" spans="3:9" ht="15.75" x14ac:dyDescent="0.25">
      <c r="C425" s="2" t="s">
        <v>73</v>
      </c>
    </row>
    <row r="426" spans="3:9" ht="16.5" thickBot="1" x14ac:dyDescent="0.3">
      <c r="C426" s="14"/>
    </row>
    <row r="427" spans="3:9" ht="16.5" thickBot="1" x14ac:dyDescent="0.3">
      <c r="C427" s="15" t="s">
        <v>2</v>
      </c>
      <c r="D427" s="202" t="s">
        <v>3</v>
      </c>
      <c r="E427" s="194" t="s">
        <v>4</v>
      </c>
      <c r="F427" s="202" t="s">
        <v>5</v>
      </c>
      <c r="G427" s="166" t="s">
        <v>6</v>
      </c>
      <c r="H427" s="166" t="s">
        <v>7</v>
      </c>
      <c r="I427" s="166" t="s">
        <v>8</v>
      </c>
    </row>
    <row r="428" spans="3:9" ht="16.5" thickBot="1" x14ac:dyDescent="0.3">
      <c r="C428" s="10" t="s">
        <v>59</v>
      </c>
      <c r="D428" s="204"/>
      <c r="E428" s="195"/>
      <c r="F428" s="204"/>
      <c r="G428" s="167"/>
      <c r="H428" s="167"/>
      <c r="I428" s="167"/>
    </row>
    <row r="429" spans="3:9" x14ac:dyDescent="0.25">
      <c r="C429" s="186" t="s">
        <v>210</v>
      </c>
      <c r="D429" s="188" t="s">
        <v>57</v>
      </c>
      <c r="E429" s="184" t="s">
        <v>26</v>
      </c>
      <c r="F429" s="184">
        <v>5334</v>
      </c>
      <c r="G429" s="151">
        <v>20</v>
      </c>
      <c r="H429" s="153">
        <v>156.69</v>
      </c>
      <c r="I429" s="153">
        <f>PRODUCT(G429:H429)</f>
        <v>3133.8</v>
      </c>
    </row>
    <row r="430" spans="3:9" ht="15.75" thickBot="1" x14ac:dyDescent="0.3">
      <c r="C430" s="187"/>
      <c r="D430" s="189"/>
      <c r="E430" s="185"/>
      <c r="F430" s="185"/>
      <c r="G430" s="152"/>
      <c r="H430" s="154"/>
      <c r="I430" s="154"/>
    </row>
    <row r="431" spans="3:9" ht="16.5" thickBot="1" x14ac:dyDescent="0.3">
      <c r="C431" s="25" t="s">
        <v>12</v>
      </c>
      <c r="D431" s="3"/>
      <c r="E431" s="17"/>
      <c r="F431" s="17"/>
      <c r="G431" s="146"/>
      <c r="H431" s="108"/>
      <c r="I431" s="108"/>
    </row>
    <row r="432" spans="3:9" x14ac:dyDescent="0.25">
      <c r="C432" s="186" t="s">
        <v>211</v>
      </c>
      <c r="D432" s="188" t="s">
        <v>74</v>
      </c>
      <c r="E432" s="184" t="s">
        <v>26</v>
      </c>
      <c r="F432" s="184">
        <v>5285</v>
      </c>
      <c r="G432" s="151">
        <v>20</v>
      </c>
      <c r="H432" s="153">
        <v>125.36</v>
      </c>
      <c r="I432" s="153">
        <f>PRODUCT(G432:H432)</f>
        <v>2507.1999999999998</v>
      </c>
    </row>
    <row r="433" spans="3:9" ht="15.75" thickBot="1" x14ac:dyDescent="0.3">
      <c r="C433" s="187"/>
      <c r="D433" s="189"/>
      <c r="E433" s="185"/>
      <c r="F433" s="185"/>
      <c r="G433" s="152"/>
      <c r="H433" s="154"/>
      <c r="I433" s="154"/>
    </row>
    <row r="434" spans="3:9" ht="16.5" thickBot="1" x14ac:dyDescent="0.3">
      <c r="C434" s="25" t="s">
        <v>14</v>
      </c>
      <c r="D434" s="3"/>
      <c r="E434" s="17"/>
      <c r="F434" s="17"/>
      <c r="G434" s="104"/>
      <c r="H434" s="108"/>
      <c r="I434" s="108"/>
    </row>
    <row r="435" spans="3:9" x14ac:dyDescent="0.25">
      <c r="C435" s="186" t="s">
        <v>212</v>
      </c>
      <c r="D435" s="188" t="s">
        <v>60</v>
      </c>
      <c r="E435" s="184" t="s">
        <v>26</v>
      </c>
      <c r="F435" s="184">
        <v>5274</v>
      </c>
      <c r="G435" s="151">
        <v>20</v>
      </c>
      <c r="H435" s="153">
        <v>94.02</v>
      </c>
      <c r="I435" s="153">
        <f>PRODUCT(G435:H435)</f>
        <v>1880.3999999999999</v>
      </c>
    </row>
    <row r="436" spans="3:9" ht="15.75" thickBot="1" x14ac:dyDescent="0.3">
      <c r="C436" s="187"/>
      <c r="D436" s="189"/>
      <c r="E436" s="185"/>
      <c r="F436" s="185"/>
      <c r="G436" s="152"/>
      <c r="H436" s="154"/>
      <c r="I436" s="154"/>
    </row>
    <row r="437" spans="3:9" ht="16.5" thickBot="1" x14ac:dyDescent="0.3">
      <c r="C437" s="16" t="s">
        <v>61</v>
      </c>
      <c r="D437" s="12"/>
      <c r="E437" s="12"/>
      <c r="F437" s="6"/>
      <c r="G437" s="104"/>
      <c r="H437" s="108"/>
      <c r="I437" s="108"/>
    </row>
    <row r="438" spans="3:9" ht="16.5" thickBot="1" x14ac:dyDescent="0.3">
      <c r="C438" s="231"/>
      <c r="D438" s="232"/>
      <c r="E438" s="233"/>
      <c r="F438" s="6"/>
      <c r="G438" s="103"/>
      <c r="H438" s="106"/>
      <c r="I438" s="106"/>
    </row>
    <row r="439" spans="3:9" ht="16.5" thickBot="1" x14ac:dyDescent="0.3">
      <c r="C439" s="16" t="s">
        <v>62</v>
      </c>
      <c r="D439" s="12"/>
      <c r="E439" s="12"/>
      <c r="F439" s="6"/>
      <c r="G439" s="104"/>
      <c r="H439" s="108"/>
      <c r="I439" s="108"/>
    </row>
    <row r="440" spans="3:9" ht="111" thickBot="1" x14ac:dyDescent="0.3">
      <c r="C440" s="10" t="s">
        <v>63</v>
      </c>
      <c r="D440" s="21" t="s">
        <v>64</v>
      </c>
      <c r="E440" s="21" t="s">
        <v>26</v>
      </c>
      <c r="F440" s="17">
        <v>5239</v>
      </c>
      <c r="G440" s="100">
        <v>20</v>
      </c>
      <c r="H440" s="105">
        <v>31.34</v>
      </c>
      <c r="I440" s="108">
        <f>PRODUCT(G440:H440)</f>
        <v>626.79999999999995</v>
      </c>
    </row>
    <row r="441" spans="3:9" ht="16.5" thickBot="1" x14ac:dyDescent="0.3">
      <c r="C441" s="16" t="s">
        <v>65</v>
      </c>
      <c r="D441" s="12"/>
      <c r="E441" s="21"/>
      <c r="F441" s="17"/>
      <c r="G441" s="104"/>
      <c r="H441" s="108"/>
      <c r="I441" s="108"/>
    </row>
    <row r="442" spans="3:9" x14ac:dyDescent="0.25">
      <c r="C442" s="194" t="s">
        <v>206</v>
      </c>
      <c r="D442" s="184" t="s">
        <v>30</v>
      </c>
      <c r="E442" s="182" t="s">
        <v>66</v>
      </c>
      <c r="F442" s="184">
        <v>6611021001</v>
      </c>
      <c r="G442" s="151">
        <v>20</v>
      </c>
      <c r="H442" s="153">
        <v>62.68</v>
      </c>
      <c r="I442" s="153">
        <f>PRODUCT(G442:H442)</f>
        <v>1253.5999999999999</v>
      </c>
    </row>
    <row r="443" spans="3:9" ht="15.75" thickBot="1" x14ac:dyDescent="0.3">
      <c r="C443" s="195"/>
      <c r="D443" s="185"/>
      <c r="E443" s="183"/>
      <c r="F443" s="185"/>
      <c r="G443" s="152"/>
      <c r="H443" s="154"/>
      <c r="I443" s="154"/>
    </row>
    <row r="444" spans="3:9" ht="16.5" thickBot="1" x14ac:dyDescent="0.3">
      <c r="C444" s="16" t="s">
        <v>20</v>
      </c>
      <c r="D444" s="21"/>
      <c r="E444" s="21"/>
      <c r="F444" s="17"/>
      <c r="G444" s="104"/>
      <c r="H444" s="108"/>
      <c r="I444" s="108"/>
    </row>
    <row r="445" spans="3:9" ht="30.75" thickBot="1" x14ac:dyDescent="0.3">
      <c r="C445" s="10" t="s">
        <v>207</v>
      </c>
      <c r="D445" s="17" t="s">
        <v>67</v>
      </c>
      <c r="E445" s="144" t="s">
        <v>68</v>
      </c>
      <c r="F445" s="17">
        <v>5018</v>
      </c>
      <c r="G445" s="102">
        <v>20</v>
      </c>
      <c r="H445" s="106">
        <v>62.6</v>
      </c>
      <c r="I445" s="106">
        <f>PRODUCT(G445:H445)</f>
        <v>1252</v>
      </c>
    </row>
    <row r="446" spans="3:9" ht="16.5" thickBot="1" x14ac:dyDescent="0.3">
      <c r="C446" s="16" t="s">
        <v>69</v>
      </c>
      <c r="D446" s="21"/>
      <c r="E446" s="21"/>
      <c r="F446" s="17"/>
      <c r="G446" s="104"/>
      <c r="H446" s="108"/>
      <c r="I446" s="108"/>
    </row>
    <row r="447" spans="3:9" x14ac:dyDescent="0.25">
      <c r="C447" s="194" t="s">
        <v>208</v>
      </c>
      <c r="D447" s="188" t="s">
        <v>70</v>
      </c>
      <c r="E447" s="148" t="s">
        <v>71</v>
      </c>
      <c r="F447" s="184">
        <v>1000119018</v>
      </c>
      <c r="G447" s="151">
        <v>5</v>
      </c>
      <c r="H447" s="153">
        <v>62.68</v>
      </c>
      <c r="I447" s="153">
        <f>PRODUCT(G447:H447)</f>
        <v>313.39999999999998</v>
      </c>
    </row>
    <row r="448" spans="3:9" ht="15.75" thickBot="1" x14ac:dyDescent="0.3">
      <c r="C448" s="195"/>
      <c r="D448" s="189"/>
      <c r="E448" s="149"/>
      <c r="F448" s="185"/>
      <c r="G448" s="152"/>
      <c r="H448" s="154"/>
      <c r="I448" s="154"/>
    </row>
    <row r="449" spans="3:9" x14ac:dyDescent="0.25">
      <c r="C449" s="194" t="s">
        <v>209</v>
      </c>
      <c r="D449" s="184" t="s">
        <v>33</v>
      </c>
      <c r="E449" s="148" t="s">
        <v>26</v>
      </c>
      <c r="F449" s="148">
        <v>13658</v>
      </c>
      <c r="G449" s="151">
        <v>15</v>
      </c>
      <c r="H449" s="153">
        <v>61.7</v>
      </c>
      <c r="I449" s="153">
        <f>PRODUCT(G449:H449)</f>
        <v>925.5</v>
      </c>
    </row>
    <row r="450" spans="3:9" ht="15.75" customHeight="1" x14ac:dyDescent="0.25">
      <c r="C450" s="228"/>
      <c r="D450" s="229"/>
      <c r="E450" s="150"/>
      <c r="F450" s="150"/>
      <c r="G450" s="160"/>
      <c r="H450" s="161"/>
      <c r="I450" s="161"/>
    </row>
    <row r="451" spans="3:9" ht="15.75" customHeight="1" x14ac:dyDescent="0.25">
      <c r="C451" s="228"/>
      <c r="D451" s="229"/>
      <c r="E451" s="150"/>
      <c r="F451" s="150"/>
      <c r="G451" s="160"/>
      <c r="H451" s="161"/>
      <c r="I451" s="161"/>
    </row>
    <row r="452" spans="3:9" ht="15.75" thickBot="1" x14ac:dyDescent="0.3">
      <c r="C452" s="195"/>
      <c r="D452" s="185"/>
      <c r="E452" s="149"/>
      <c r="F452" s="149"/>
      <c r="G452" s="152"/>
      <c r="H452" s="154"/>
      <c r="I452" s="154"/>
    </row>
    <row r="453" spans="3:9" ht="15.75" x14ac:dyDescent="0.25">
      <c r="C453" s="91" t="s">
        <v>271</v>
      </c>
      <c r="D453" s="91"/>
      <c r="E453" s="94"/>
      <c r="F453" s="94"/>
      <c r="G453" s="121"/>
      <c r="H453" s="122"/>
      <c r="I453" s="122">
        <f>SUM(I429:I452)</f>
        <v>11892.699999999999</v>
      </c>
    </row>
    <row r="454" spans="3:9" ht="15.75" x14ac:dyDescent="0.25">
      <c r="C454" s="2" t="s">
        <v>72</v>
      </c>
    </row>
    <row r="455" spans="3:9" ht="15.75" x14ac:dyDescent="0.25">
      <c r="C455" s="2"/>
    </row>
    <row r="456" spans="3:9" ht="15.75" x14ac:dyDescent="0.25">
      <c r="C456" s="2"/>
    </row>
    <row r="457" spans="3:9" ht="15.75" x14ac:dyDescent="0.25">
      <c r="C457" s="2"/>
    </row>
    <row r="458" spans="3:9" ht="15.75" x14ac:dyDescent="0.25">
      <c r="C458" s="2"/>
    </row>
    <row r="459" spans="3:9" ht="15.75" x14ac:dyDescent="0.25">
      <c r="C459" s="14"/>
    </row>
    <row r="460" spans="3:9" ht="15.75" x14ac:dyDescent="0.25">
      <c r="C460" s="1" t="s">
        <v>0</v>
      </c>
    </row>
    <row r="461" spans="3:9" ht="15.75" x14ac:dyDescent="0.25">
      <c r="C461" s="1" t="s">
        <v>1</v>
      </c>
    </row>
    <row r="462" spans="3:9" ht="15.75" x14ac:dyDescent="0.25">
      <c r="C462" s="1"/>
    </row>
    <row r="463" spans="3:9" ht="15.75" x14ac:dyDescent="0.25">
      <c r="C463" s="2" t="s">
        <v>75</v>
      </c>
    </row>
    <row r="464" spans="3:9" ht="16.5" thickBot="1" x14ac:dyDescent="0.3">
      <c r="C464" s="14"/>
    </row>
    <row r="465" spans="3:9" ht="16.5" thickBot="1" x14ac:dyDescent="0.3">
      <c r="C465" s="15" t="s">
        <v>2</v>
      </c>
      <c r="D465" s="202" t="s">
        <v>3</v>
      </c>
      <c r="E465" s="194" t="s">
        <v>4</v>
      </c>
      <c r="F465" s="202" t="s">
        <v>5</v>
      </c>
      <c r="G465" s="166" t="s">
        <v>6</v>
      </c>
      <c r="H465" s="166" t="s">
        <v>7</v>
      </c>
      <c r="I465" s="166" t="s">
        <v>8</v>
      </c>
    </row>
    <row r="466" spans="3:9" ht="16.5" thickBot="1" x14ac:dyDescent="0.3">
      <c r="C466" s="10" t="s">
        <v>59</v>
      </c>
      <c r="D466" s="204"/>
      <c r="E466" s="195"/>
      <c r="F466" s="204"/>
      <c r="G466" s="167"/>
      <c r="H466" s="167"/>
      <c r="I466" s="167"/>
    </row>
    <row r="467" spans="3:9" x14ac:dyDescent="0.25">
      <c r="C467" s="186" t="s">
        <v>203</v>
      </c>
      <c r="D467" s="188" t="s">
        <v>57</v>
      </c>
      <c r="E467" s="184" t="s">
        <v>26</v>
      </c>
      <c r="F467" s="148">
        <v>5334</v>
      </c>
      <c r="G467" s="151">
        <v>23</v>
      </c>
      <c r="H467" s="153">
        <v>156.69</v>
      </c>
      <c r="I467" s="153">
        <f>PRODUCT(G467:H467)</f>
        <v>3603.87</v>
      </c>
    </row>
    <row r="468" spans="3:9" ht="15.75" thickBot="1" x14ac:dyDescent="0.3">
      <c r="C468" s="187"/>
      <c r="D468" s="189"/>
      <c r="E468" s="185"/>
      <c r="F468" s="149"/>
      <c r="G468" s="152"/>
      <c r="H468" s="154"/>
      <c r="I468" s="154"/>
    </row>
    <row r="469" spans="3:9" ht="16.5" thickBot="1" x14ac:dyDescent="0.3">
      <c r="C469" s="25" t="s">
        <v>12</v>
      </c>
      <c r="D469" s="3"/>
      <c r="E469" s="17"/>
      <c r="F469" s="21"/>
      <c r="G469" s="146"/>
      <c r="H469" s="108"/>
      <c r="I469" s="108"/>
    </row>
    <row r="470" spans="3:9" x14ac:dyDescent="0.25">
      <c r="C470" s="186" t="s">
        <v>211</v>
      </c>
      <c r="D470" s="188" t="s">
        <v>74</v>
      </c>
      <c r="E470" s="184" t="s">
        <v>26</v>
      </c>
      <c r="F470" s="148">
        <v>5285</v>
      </c>
      <c r="G470" s="151">
        <v>23</v>
      </c>
      <c r="H470" s="153">
        <v>125.36</v>
      </c>
      <c r="I470" s="153">
        <f>PRODUCT(G470:H470)</f>
        <v>2883.28</v>
      </c>
    </row>
    <row r="471" spans="3:9" ht="15.75" thickBot="1" x14ac:dyDescent="0.3">
      <c r="C471" s="187"/>
      <c r="D471" s="189"/>
      <c r="E471" s="185"/>
      <c r="F471" s="149"/>
      <c r="G471" s="152"/>
      <c r="H471" s="154"/>
      <c r="I471" s="154"/>
    </row>
    <row r="472" spans="3:9" ht="16.5" thickBot="1" x14ac:dyDescent="0.3">
      <c r="C472" s="25" t="s">
        <v>14</v>
      </c>
      <c r="D472" s="3"/>
      <c r="E472" s="17"/>
      <c r="F472" s="21"/>
      <c r="G472" s="104"/>
      <c r="H472" s="108"/>
      <c r="I472" s="108"/>
    </row>
    <row r="473" spans="3:9" x14ac:dyDescent="0.25">
      <c r="C473" s="186" t="s">
        <v>205</v>
      </c>
      <c r="D473" s="188" t="s">
        <v>60</v>
      </c>
      <c r="E473" s="184" t="s">
        <v>26</v>
      </c>
      <c r="F473" s="148">
        <v>5274</v>
      </c>
      <c r="G473" s="151">
        <v>23</v>
      </c>
      <c r="H473" s="153">
        <v>94.02</v>
      </c>
      <c r="I473" s="153">
        <f>PRODUCT(G473:H473)</f>
        <v>2162.46</v>
      </c>
    </row>
    <row r="474" spans="3:9" ht="15.75" thickBot="1" x14ac:dyDescent="0.3">
      <c r="C474" s="187"/>
      <c r="D474" s="189"/>
      <c r="E474" s="185"/>
      <c r="F474" s="149"/>
      <c r="G474" s="152"/>
      <c r="H474" s="154"/>
      <c r="I474" s="154"/>
    </row>
    <row r="475" spans="3:9" ht="16.5" thickBot="1" x14ac:dyDescent="0.3">
      <c r="C475" s="16" t="s">
        <v>61</v>
      </c>
      <c r="D475" s="12"/>
      <c r="E475" s="12"/>
      <c r="F475" s="82"/>
      <c r="G475" s="104"/>
      <c r="H475" s="108"/>
      <c r="I475" s="108"/>
    </row>
    <row r="476" spans="3:9" ht="16.5" thickBot="1" x14ac:dyDescent="0.3">
      <c r="C476" s="231"/>
      <c r="D476" s="232"/>
      <c r="E476" s="233"/>
      <c r="F476" s="82"/>
      <c r="G476" s="103"/>
      <c r="H476" s="106"/>
      <c r="I476" s="106"/>
    </row>
    <row r="477" spans="3:9" ht="16.5" thickBot="1" x14ac:dyDescent="0.3">
      <c r="C477" s="16" t="s">
        <v>62</v>
      </c>
      <c r="D477" s="12"/>
      <c r="E477" s="12"/>
      <c r="F477" s="82"/>
      <c r="G477" s="104"/>
      <c r="H477" s="108"/>
      <c r="I477" s="108"/>
    </row>
    <row r="478" spans="3:9" ht="111" thickBot="1" x14ac:dyDescent="0.3">
      <c r="C478" s="10" t="s">
        <v>63</v>
      </c>
      <c r="D478" s="21" t="s">
        <v>64</v>
      </c>
      <c r="E478" s="21" t="s">
        <v>26</v>
      </c>
      <c r="F478" s="21">
        <v>5239</v>
      </c>
      <c r="G478" s="100">
        <v>23</v>
      </c>
      <c r="H478" s="105">
        <v>31.34</v>
      </c>
      <c r="I478" s="108">
        <f>PRODUCT(G478:H478)</f>
        <v>720.82</v>
      </c>
    </row>
    <row r="479" spans="3:9" ht="16.5" thickBot="1" x14ac:dyDescent="0.3">
      <c r="C479" s="16" t="s">
        <v>65</v>
      </c>
      <c r="D479" s="12"/>
      <c r="E479" s="21"/>
      <c r="F479" s="21"/>
      <c r="G479" s="104"/>
      <c r="H479" s="108"/>
      <c r="I479" s="108"/>
    </row>
    <row r="480" spans="3:9" x14ac:dyDescent="0.25">
      <c r="C480" s="194" t="s">
        <v>206</v>
      </c>
      <c r="D480" s="184" t="s">
        <v>30</v>
      </c>
      <c r="E480" s="182" t="s">
        <v>66</v>
      </c>
      <c r="F480" s="148">
        <v>6611021001</v>
      </c>
      <c r="G480" s="151">
        <v>23</v>
      </c>
      <c r="H480" s="153">
        <v>62.68</v>
      </c>
      <c r="I480" s="153">
        <f>PRODUCT(G480:H480)</f>
        <v>1441.64</v>
      </c>
    </row>
    <row r="481" spans="3:9" ht="15.75" thickBot="1" x14ac:dyDescent="0.3">
      <c r="C481" s="195"/>
      <c r="D481" s="185"/>
      <c r="E481" s="183"/>
      <c r="F481" s="149"/>
      <c r="G481" s="152"/>
      <c r="H481" s="154"/>
      <c r="I481" s="154"/>
    </row>
    <row r="482" spans="3:9" ht="16.5" thickBot="1" x14ac:dyDescent="0.3">
      <c r="C482" s="16" t="s">
        <v>20</v>
      </c>
      <c r="D482" s="21"/>
      <c r="E482" s="21"/>
      <c r="F482" s="21"/>
      <c r="G482" s="104"/>
      <c r="H482" s="108"/>
      <c r="I482" s="108"/>
    </row>
    <row r="483" spans="3:9" ht="30.75" thickBot="1" x14ac:dyDescent="0.3">
      <c r="C483" s="10" t="s">
        <v>207</v>
      </c>
      <c r="D483" s="17" t="s">
        <v>67</v>
      </c>
      <c r="E483" s="144" t="s">
        <v>68</v>
      </c>
      <c r="F483" s="21">
        <v>5018</v>
      </c>
      <c r="G483" s="102">
        <v>23</v>
      </c>
      <c r="H483" s="106">
        <v>62.6</v>
      </c>
      <c r="I483" s="106">
        <f>PRODUCT(G483:H483)</f>
        <v>1439.8</v>
      </c>
    </row>
    <row r="484" spans="3:9" ht="16.5" thickBot="1" x14ac:dyDescent="0.3">
      <c r="C484" s="16" t="s">
        <v>69</v>
      </c>
      <c r="D484" s="21"/>
      <c r="E484" s="21"/>
      <c r="F484" s="21"/>
      <c r="G484" s="104"/>
      <c r="H484" s="108"/>
      <c r="I484" s="108"/>
    </row>
    <row r="485" spans="3:9" ht="18.75" x14ac:dyDescent="0.25">
      <c r="C485" s="194" t="s">
        <v>208</v>
      </c>
      <c r="D485" s="188" t="s">
        <v>70</v>
      </c>
      <c r="E485" s="145"/>
      <c r="F485" s="148">
        <v>1000119018</v>
      </c>
      <c r="G485" s="151">
        <v>5</v>
      </c>
      <c r="H485" s="153">
        <v>62.68</v>
      </c>
      <c r="I485" s="153">
        <f>PRODUCT(G485:H485)</f>
        <v>313.39999999999998</v>
      </c>
    </row>
    <row r="486" spans="3:9" ht="16.5" thickBot="1" x14ac:dyDescent="0.3">
      <c r="C486" s="195"/>
      <c r="D486" s="189"/>
      <c r="E486" s="21" t="s">
        <v>71</v>
      </c>
      <c r="F486" s="149"/>
      <c r="G486" s="152"/>
      <c r="H486" s="154"/>
      <c r="I486" s="154"/>
    </row>
    <row r="487" spans="3:9" ht="15.75" x14ac:dyDescent="0.25">
      <c r="C487" s="194" t="s">
        <v>209</v>
      </c>
      <c r="D487" s="184" t="s">
        <v>33</v>
      </c>
      <c r="E487" s="22"/>
      <c r="F487" s="132"/>
      <c r="G487" s="151">
        <v>15</v>
      </c>
      <c r="H487" s="153">
        <v>61.7</v>
      </c>
      <c r="I487" s="153">
        <f>PRODUCT(G487:H487)</f>
        <v>925.5</v>
      </c>
    </row>
    <row r="488" spans="3:9" ht="15.75" x14ac:dyDescent="0.25">
      <c r="C488" s="228"/>
      <c r="D488" s="229"/>
      <c r="E488" s="22"/>
      <c r="F488" s="132"/>
      <c r="G488" s="160"/>
      <c r="H488" s="161"/>
      <c r="I488" s="161"/>
    </row>
    <row r="489" spans="3:9" ht="15.75" x14ac:dyDescent="0.25">
      <c r="C489" s="228"/>
      <c r="D489" s="229"/>
      <c r="E489" s="22"/>
      <c r="F489" s="132"/>
      <c r="G489" s="160"/>
      <c r="H489" s="161"/>
      <c r="I489" s="161"/>
    </row>
    <row r="490" spans="3:9" ht="16.5" thickBot="1" x14ac:dyDescent="0.3">
      <c r="C490" s="195"/>
      <c r="D490" s="185"/>
      <c r="E490" s="17" t="s">
        <v>26</v>
      </c>
      <c r="F490" s="21">
        <v>13658</v>
      </c>
      <c r="G490" s="152"/>
      <c r="H490" s="154"/>
      <c r="I490" s="154"/>
    </row>
    <row r="491" spans="3:9" ht="15.75" x14ac:dyDescent="0.25">
      <c r="C491" s="91" t="s">
        <v>271</v>
      </c>
      <c r="D491" s="92"/>
      <c r="E491" s="92"/>
      <c r="F491" s="94"/>
      <c r="G491" s="121"/>
      <c r="H491" s="122"/>
      <c r="I491" s="122">
        <f>SUM(I467:I490)</f>
        <v>13490.769999999999</v>
      </c>
    </row>
    <row r="492" spans="3:9" ht="15.75" x14ac:dyDescent="0.25">
      <c r="C492" s="2" t="s">
        <v>72</v>
      </c>
    </row>
    <row r="493" spans="3:9" ht="15.75" x14ac:dyDescent="0.25">
      <c r="C493" s="2"/>
    </row>
    <row r="494" spans="3:9" ht="15.75" x14ac:dyDescent="0.25">
      <c r="C494" s="2"/>
    </row>
    <row r="495" spans="3:9" ht="15.75" x14ac:dyDescent="0.25">
      <c r="C495" s="14"/>
    </row>
    <row r="496" spans="3:9" ht="15.75" x14ac:dyDescent="0.25">
      <c r="C496" s="14"/>
    </row>
    <row r="497" spans="3:9" ht="15.75" x14ac:dyDescent="0.25">
      <c r="C497" s="14"/>
    </row>
    <row r="498" spans="3:9" ht="15.75" x14ac:dyDescent="0.25">
      <c r="C498" s="1" t="s">
        <v>0</v>
      </c>
    </row>
    <row r="499" spans="3:9" ht="15.75" x14ac:dyDescent="0.25">
      <c r="C499" s="1" t="s">
        <v>1</v>
      </c>
    </row>
    <row r="500" spans="3:9" ht="15.75" x14ac:dyDescent="0.25">
      <c r="C500" s="1"/>
    </row>
    <row r="501" spans="3:9" ht="15.75" x14ac:dyDescent="0.25">
      <c r="C501" s="18" t="s">
        <v>213</v>
      </c>
    </row>
    <row r="502" spans="3:9" ht="16.5" thickBot="1" x14ac:dyDescent="0.3">
      <c r="C502" s="14"/>
    </row>
    <row r="503" spans="3:9" ht="16.5" thickBot="1" x14ac:dyDescent="0.3">
      <c r="C503" s="15" t="s">
        <v>2</v>
      </c>
      <c r="D503" s="202" t="s">
        <v>3</v>
      </c>
      <c r="E503" s="194" t="s">
        <v>4</v>
      </c>
      <c r="F503" s="202" t="s">
        <v>5</v>
      </c>
      <c r="G503" s="166" t="s">
        <v>6</v>
      </c>
      <c r="H503" s="166" t="s">
        <v>7</v>
      </c>
      <c r="I503" s="166" t="s">
        <v>8</v>
      </c>
    </row>
    <row r="504" spans="3:9" ht="16.5" thickBot="1" x14ac:dyDescent="0.3">
      <c r="C504" s="10" t="s">
        <v>59</v>
      </c>
      <c r="D504" s="204"/>
      <c r="E504" s="195"/>
      <c r="F504" s="204"/>
      <c r="G504" s="167"/>
      <c r="H504" s="167"/>
      <c r="I504" s="167"/>
    </row>
    <row r="505" spans="3:9" x14ac:dyDescent="0.25">
      <c r="C505" s="186" t="s">
        <v>203</v>
      </c>
      <c r="D505" s="188" t="s">
        <v>57</v>
      </c>
      <c r="E505" s="184" t="s">
        <v>26</v>
      </c>
      <c r="F505" s="148">
        <v>5334</v>
      </c>
      <c r="G505" s="151">
        <v>13</v>
      </c>
      <c r="H505" s="153">
        <v>156.69</v>
      </c>
      <c r="I505" s="153">
        <f>PRODUCT(G505:H505)</f>
        <v>2036.97</v>
      </c>
    </row>
    <row r="506" spans="3:9" ht="15.75" thickBot="1" x14ac:dyDescent="0.3">
      <c r="C506" s="187"/>
      <c r="D506" s="189"/>
      <c r="E506" s="185"/>
      <c r="F506" s="149"/>
      <c r="G506" s="152"/>
      <c r="H506" s="154"/>
      <c r="I506" s="154"/>
    </row>
    <row r="507" spans="3:9" ht="16.5" thickBot="1" x14ac:dyDescent="0.3">
      <c r="C507" s="25" t="s">
        <v>12</v>
      </c>
      <c r="D507" s="3"/>
      <c r="E507" s="17"/>
      <c r="F507" s="21"/>
      <c r="G507" s="146"/>
      <c r="H507" s="108"/>
      <c r="I507" s="108"/>
    </row>
    <row r="508" spans="3:9" ht="45.75" thickBot="1" x14ac:dyDescent="0.3">
      <c r="C508" s="24" t="s">
        <v>204</v>
      </c>
      <c r="D508" s="3" t="s">
        <v>46</v>
      </c>
      <c r="E508" s="17" t="s">
        <v>26</v>
      </c>
      <c r="F508" s="21">
        <v>5298</v>
      </c>
      <c r="G508" s="100">
        <v>13</v>
      </c>
      <c r="H508" s="105">
        <v>125.36</v>
      </c>
      <c r="I508" s="108">
        <f>PRODUCT(G508:H508)</f>
        <v>1629.68</v>
      </c>
    </row>
    <row r="509" spans="3:9" ht="16.5" thickBot="1" x14ac:dyDescent="0.3">
      <c r="C509" s="25" t="s">
        <v>14</v>
      </c>
      <c r="D509" s="3"/>
      <c r="E509" s="17"/>
      <c r="F509" s="21"/>
      <c r="G509" s="103"/>
      <c r="H509" s="106"/>
      <c r="I509" s="106"/>
    </row>
    <row r="510" spans="3:9" x14ac:dyDescent="0.25">
      <c r="C510" s="186" t="s">
        <v>205</v>
      </c>
      <c r="D510" s="188" t="s">
        <v>60</v>
      </c>
      <c r="E510" s="184" t="s">
        <v>26</v>
      </c>
      <c r="F510" s="148">
        <v>5274</v>
      </c>
      <c r="G510" s="151">
        <v>13</v>
      </c>
      <c r="H510" s="153">
        <v>94.02</v>
      </c>
      <c r="I510" s="153">
        <f>PRODUCT(G510:H510)</f>
        <v>1222.26</v>
      </c>
    </row>
    <row r="511" spans="3:9" ht="15.75" thickBot="1" x14ac:dyDescent="0.3">
      <c r="C511" s="187"/>
      <c r="D511" s="189"/>
      <c r="E511" s="185"/>
      <c r="F511" s="149"/>
      <c r="G511" s="152"/>
      <c r="H511" s="154"/>
      <c r="I511" s="154"/>
    </row>
    <row r="512" spans="3:9" ht="16.5" thickBot="1" x14ac:dyDescent="0.3">
      <c r="C512" s="16" t="s">
        <v>61</v>
      </c>
      <c r="D512" s="12"/>
      <c r="E512" s="21"/>
      <c r="F512" s="21"/>
      <c r="G512" s="103"/>
      <c r="H512" s="106"/>
      <c r="I512" s="106"/>
    </row>
    <row r="513" spans="3:9" ht="16.5" thickBot="1" x14ac:dyDescent="0.3">
      <c r="C513" s="231"/>
      <c r="D513" s="232"/>
      <c r="E513" s="233"/>
      <c r="F513" s="82"/>
      <c r="G513" s="104"/>
      <c r="H513" s="108"/>
      <c r="I513" s="108"/>
    </row>
    <row r="514" spans="3:9" ht="16.5" thickBot="1" x14ac:dyDescent="0.3">
      <c r="C514" s="16" t="s">
        <v>62</v>
      </c>
      <c r="D514" s="12"/>
      <c r="E514" s="12"/>
      <c r="F514" s="82"/>
      <c r="G514" s="103"/>
      <c r="H514" s="106"/>
      <c r="I514" s="106"/>
    </row>
    <row r="515" spans="3:9" ht="111" thickBot="1" x14ac:dyDescent="0.3">
      <c r="C515" s="10" t="s">
        <v>214</v>
      </c>
      <c r="D515" s="17" t="s">
        <v>64</v>
      </c>
      <c r="E515" s="21" t="s">
        <v>26</v>
      </c>
      <c r="F515" s="21">
        <v>5239</v>
      </c>
      <c r="G515" s="100">
        <v>13</v>
      </c>
      <c r="H515" s="105">
        <v>31.34</v>
      </c>
      <c r="I515" s="108">
        <f>PRODUCT(G515:H515)</f>
        <v>407.42</v>
      </c>
    </row>
    <row r="516" spans="3:9" ht="16.5" thickBot="1" x14ac:dyDescent="0.3">
      <c r="C516" s="16" t="s">
        <v>65</v>
      </c>
      <c r="D516" s="12"/>
      <c r="E516" s="21"/>
      <c r="F516" s="17"/>
      <c r="G516" s="104"/>
      <c r="H516" s="108"/>
      <c r="I516" s="108"/>
    </row>
    <row r="517" spans="3:9" x14ac:dyDescent="0.25">
      <c r="C517" s="194" t="s">
        <v>206</v>
      </c>
      <c r="D517" s="184" t="s">
        <v>30</v>
      </c>
      <c r="E517" s="148" t="s">
        <v>66</v>
      </c>
      <c r="F517" s="184">
        <v>6611021001</v>
      </c>
      <c r="G517" s="151">
        <v>13</v>
      </c>
      <c r="H517" s="153">
        <v>62.68</v>
      </c>
      <c r="I517" s="153">
        <f>PRODUCT(G517:H517)</f>
        <v>814.84</v>
      </c>
    </row>
    <row r="518" spans="3:9" ht="15.75" thickBot="1" x14ac:dyDescent="0.3">
      <c r="C518" s="195"/>
      <c r="D518" s="185"/>
      <c r="E518" s="149"/>
      <c r="F518" s="185"/>
      <c r="G518" s="152"/>
      <c r="H518" s="154"/>
      <c r="I518" s="154"/>
    </row>
    <row r="519" spans="3:9" ht="16.5" thickBot="1" x14ac:dyDescent="0.3">
      <c r="C519" s="16" t="s">
        <v>20</v>
      </c>
      <c r="D519" s="12"/>
      <c r="E519" s="21"/>
      <c r="F519" s="17"/>
      <c r="G519" s="103"/>
      <c r="H519" s="106"/>
      <c r="I519" s="106"/>
    </row>
    <row r="520" spans="3:9" ht="30.75" thickBot="1" x14ac:dyDescent="0.3">
      <c r="C520" s="10" t="s">
        <v>207</v>
      </c>
      <c r="D520" s="17" t="s">
        <v>67</v>
      </c>
      <c r="E520" s="144" t="s">
        <v>68</v>
      </c>
      <c r="F520" s="21">
        <v>5018</v>
      </c>
      <c r="G520" s="100">
        <v>13</v>
      </c>
      <c r="H520" s="105">
        <v>62.6</v>
      </c>
      <c r="I520" s="108">
        <f>PRODUCT(G520:H520)</f>
        <v>813.80000000000007</v>
      </c>
    </row>
    <row r="521" spans="3:9" ht="16.5" thickBot="1" x14ac:dyDescent="0.3">
      <c r="C521" s="16" t="s">
        <v>69</v>
      </c>
      <c r="D521" s="12"/>
      <c r="E521" s="21"/>
      <c r="F521" s="17"/>
      <c r="G521" s="103"/>
      <c r="H521" s="106"/>
      <c r="I521" s="106"/>
    </row>
    <row r="522" spans="3:9" x14ac:dyDescent="0.25">
      <c r="C522" s="194" t="s">
        <v>208</v>
      </c>
      <c r="D522" s="188" t="s">
        <v>70</v>
      </c>
      <c r="E522" s="148" t="s">
        <v>71</v>
      </c>
      <c r="F522" s="184">
        <v>1000119018</v>
      </c>
      <c r="G522" s="151">
        <v>5</v>
      </c>
      <c r="H522" s="153">
        <v>62.68</v>
      </c>
      <c r="I522" s="153">
        <f>PRODUCT(G522:H522)</f>
        <v>313.39999999999998</v>
      </c>
    </row>
    <row r="523" spans="3:9" ht="15.75" thickBot="1" x14ac:dyDescent="0.3">
      <c r="C523" s="195"/>
      <c r="D523" s="189"/>
      <c r="E523" s="149"/>
      <c r="F523" s="185"/>
      <c r="G523" s="152"/>
      <c r="H523" s="154"/>
      <c r="I523" s="154"/>
    </row>
    <row r="524" spans="3:9" x14ac:dyDescent="0.25">
      <c r="C524" s="194" t="s">
        <v>209</v>
      </c>
      <c r="D524" s="184" t="s">
        <v>33</v>
      </c>
      <c r="E524" s="148" t="s">
        <v>26</v>
      </c>
      <c r="F524" s="182">
        <v>13658</v>
      </c>
      <c r="G524" s="151">
        <v>10</v>
      </c>
      <c r="H524" s="153">
        <v>61.7</v>
      </c>
      <c r="I524" s="153">
        <f>PRODUCT(G524:H524)</f>
        <v>617</v>
      </c>
    </row>
    <row r="525" spans="3:9" ht="15.75" customHeight="1" x14ac:dyDescent="0.25">
      <c r="C525" s="228"/>
      <c r="D525" s="229"/>
      <c r="E525" s="150"/>
      <c r="F525" s="230"/>
      <c r="G525" s="160"/>
      <c r="H525" s="161"/>
      <c r="I525" s="161"/>
    </row>
    <row r="526" spans="3:9" ht="15.75" customHeight="1" x14ac:dyDescent="0.25">
      <c r="C526" s="228"/>
      <c r="D526" s="229"/>
      <c r="E526" s="150"/>
      <c r="F526" s="230"/>
      <c r="G526" s="160"/>
      <c r="H526" s="161"/>
      <c r="I526" s="161"/>
    </row>
    <row r="527" spans="3:9" ht="15.75" thickBot="1" x14ac:dyDescent="0.3">
      <c r="C527" s="195"/>
      <c r="D527" s="185"/>
      <c r="E527" s="149"/>
      <c r="F527" s="183"/>
      <c r="G527" s="152"/>
      <c r="H527" s="154"/>
      <c r="I527" s="154"/>
    </row>
    <row r="528" spans="3:9" ht="15.75" x14ac:dyDescent="0.25">
      <c r="C528" s="91" t="s">
        <v>271</v>
      </c>
      <c r="D528" s="92"/>
      <c r="E528" s="94"/>
      <c r="F528" s="147"/>
      <c r="G528" s="121"/>
      <c r="H528" s="122"/>
      <c r="I528" s="122">
        <f>SUM(I505:I527)</f>
        <v>7855.37</v>
      </c>
    </row>
    <row r="529" spans="3:10" ht="15.75" x14ac:dyDescent="0.25">
      <c r="C529" s="2" t="s">
        <v>72</v>
      </c>
      <c r="G529" s="53"/>
      <c r="H529" s="54"/>
      <c r="I529" s="54"/>
    </row>
    <row r="530" spans="3:10" ht="15.75" x14ac:dyDescent="0.25">
      <c r="C530" s="2"/>
    </row>
    <row r="531" spans="3:10" ht="15.75" x14ac:dyDescent="0.25">
      <c r="C531" s="2"/>
    </row>
    <row r="532" spans="3:10" ht="15.75" x14ac:dyDescent="0.25">
      <c r="C532" s="2"/>
    </row>
    <row r="533" spans="3:10" ht="15.75" x14ac:dyDescent="0.25">
      <c r="C533" s="2"/>
    </row>
    <row r="534" spans="3:10" ht="15.75" x14ac:dyDescent="0.25">
      <c r="C534" s="2"/>
    </row>
    <row r="535" spans="3:10" ht="15.75" x14ac:dyDescent="0.25">
      <c r="C535" s="2"/>
    </row>
    <row r="536" spans="3:10" ht="15.75" x14ac:dyDescent="0.25">
      <c r="C536" s="57"/>
      <c r="D536" s="55"/>
      <c r="E536" s="55"/>
      <c r="F536" s="55"/>
      <c r="G536" s="55"/>
      <c r="H536" s="55"/>
      <c r="I536" s="55"/>
      <c r="J536" s="55"/>
    </row>
    <row r="537" spans="3:10" ht="15.75" x14ac:dyDescent="0.25">
      <c r="C537" s="57"/>
      <c r="D537" s="55"/>
      <c r="E537" s="55"/>
      <c r="F537" s="55"/>
      <c r="G537" s="55"/>
      <c r="H537" s="55"/>
      <c r="I537" s="55"/>
      <c r="J537" s="55"/>
    </row>
    <row r="538" spans="3:10" ht="15.75" x14ac:dyDescent="0.25">
      <c r="C538" s="57"/>
      <c r="D538" s="55"/>
      <c r="E538" s="55"/>
      <c r="F538" s="55"/>
      <c r="G538" s="55"/>
      <c r="H538" s="55"/>
      <c r="I538" s="55"/>
      <c r="J538" s="55"/>
    </row>
    <row r="539" spans="3:10" ht="15.75" x14ac:dyDescent="0.25">
      <c r="C539" s="57"/>
      <c r="D539" s="55"/>
      <c r="E539" s="55"/>
      <c r="F539" s="55"/>
      <c r="G539" s="55"/>
      <c r="H539" s="55"/>
      <c r="I539" s="55"/>
      <c r="J539" s="55"/>
    </row>
    <row r="540" spans="3:10" ht="15.75" x14ac:dyDescent="0.25">
      <c r="C540" s="57"/>
      <c r="D540" s="55"/>
      <c r="E540" s="55"/>
      <c r="F540" s="55"/>
      <c r="G540" s="55"/>
      <c r="H540" s="55"/>
      <c r="I540" s="55"/>
      <c r="J540" s="55"/>
    </row>
    <row r="541" spans="3:10" ht="15.75" x14ac:dyDescent="0.25">
      <c r="C541" s="59"/>
      <c r="D541" s="55"/>
      <c r="E541" s="55"/>
      <c r="F541" s="55"/>
      <c r="G541" s="55"/>
      <c r="H541" s="55"/>
      <c r="I541" s="55"/>
      <c r="J541" s="55"/>
    </row>
    <row r="542" spans="3:10" ht="15.75" x14ac:dyDescent="0.25">
      <c r="C542" s="59"/>
      <c r="D542" s="55"/>
      <c r="E542" s="55"/>
      <c r="F542" s="55"/>
      <c r="G542" s="55"/>
      <c r="H542" s="55"/>
      <c r="I542" s="55"/>
      <c r="J542" s="55"/>
    </row>
    <row r="543" spans="3:10" ht="15.75" x14ac:dyDescent="0.25">
      <c r="C543" s="59"/>
      <c r="D543" s="55"/>
      <c r="E543" s="55"/>
      <c r="F543" s="55"/>
      <c r="G543" s="55"/>
      <c r="H543" s="55"/>
      <c r="I543" s="55"/>
      <c r="J543" s="55"/>
    </row>
    <row r="544" spans="3:10" ht="15.75" x14ac:dyDescent="0.25">
      <c r="C544" s="59"/>
      <c r="D544" s="55"/>
      <c r="E544" s="55"/>
      <c r="F544" s="55"/>
      <c r="G544" s="55"/>
      <c r="H544" s="55"/>
      <c r="I544" s="55"/>
      <c r="J544" s="55"/>
    </row>
    <row r="545" spans="3:10" ht="15.75" x14ac:dyDescent="0.25">
      <c r="C545" s="60"/>
      <c r="D545" s="55"/>
      <c r="E545" s="55"/>
      <c r="F545" s="55"/>
      <c r="G545" s="55"/>
      <c r="H545" s="55"/>
      <c r="I545" s="55"/>
      <c r="J545" s="55"/>
    </row>
    <row r="546" spans="3:10" ht="15.75" x14ac:dyDescent="0.25">
      <c r="C546" s="58"/>
      <c r="D546" s="55"/>
      <c r="E546" s="55"/>
      <c r="F546" s="55"/>
      <c r="G546" s="55"/>
      <c r="H546" s="55"/>
      <c r="I546" s="55"/>
      <c r="J546" s="55"/>
    </row>
    <row r="547" spans="3:10" ht="15.75" x14ac:dyDescent="0.25">
      <c r="C547" s="49"/>
      <c r="D547" s="211"/>
      <c r="E547" s="211"/>
      <c r="F547" s="209"/>
      <c r="G547" s="169"/>
      <c r="H547" s="169"/>
      <c r="I547" s="169"/>
      <c r="J547" s="55"/>
    </row>
    <row r="548" spans="3:10" ht="15.75" x14ac:dyDescent="0.25">
      <c r="C548" s="49"/>
      <c r="D548" s="211"/>
      <c r="E548" s="211"/>
      <c r="F548" s="209"/>
      <c r="G548" s="169"/>
      <c r="H548" s="169"/>
      <c r="I548" s="169"/>
      <c r="J548" s="55"/>
    </row>
    <row r="549" spans="3:10" ht="15.75" x14ac:dyDescent="0.25">
      <c r="C549" s="61"/>
      <c r="D549" s="62"/>
      <c r="E549" s="62"/>
      <c r="F549" s="46"/>
      <c r="G549" s="54"/>
      <c r="H549" s="54"/>
      <c r="I549" s="54"/>
      <c r="J549" s="55"/>
    </row>
    <row r="550" spans="3:10" ht="15.75" x14ac:dyDescent="0.25">
      <c r="C550" s="49"/>
      <c r="D550" s="49"/>
      <c r="E550" s="49"/>
      <c r="F550" s="46"/>
      <c r="G550" s="54"/>
      <c r="H550" s="54"/>
      <c r="I550" s="54"/>
      <c r="J550" s="55"/>
    </row>
    <row r="551" spans="3:10" ht="15.75" x14ac:dyDescent="0.25">
      <c r="C551" s="61"/>
      <c r="D551" s="62"/>
      <c r="E551" s="62"/>
      <c r="F551" s="46"/>
      <c r="G551" s="55"/>
      <c r="H551" s="54"/>
      <c r="I551" s="54"/>
      <c r="J551" s="55"/>
    </row>
    <row r="552" spans="3:10" ht="15.75" x14ac:dyDescent="0.25">
      <c r="C552" s="49"/>
      <c r="D552" s="49"/>
      <c r="E552" s="49"/>
      <c r="F552" s="46"/>
      <c r="G552" s="54"/>
      <c r="H552" s="54"/>
      <c r="I552" s="54"/>
      <c r="J552" s="55"/>
    </row>
    <row r="553" spans="3:10" ht="15.75" x14ac:dyDescent="0.25">
      <c r="C553" s="226"/>
      <c r="D553" s="62"/>
      <c r="E553" s="224"/>
      <c r="F553" s="209"/>
      <c r="G553" s="168"/>
      <c r="H553" s="168"/>
      <c r="I553" s="168"/>
      <c r="J553" s="55"/>
    </row>
    <row r="554" spans="3:10" ht="15.75" x14ac:dyDescent="0.25">
      <c r="C554" s="226"/>
      <c r="D554" s="62"/>
      <c r="E554" s="224"/>
      <c r="F554" s="209"/>
      <c r="G554" s="168"/>
      <c r="H554" s="168"/>
      <c r="I554" s="168"/>
      <c r="J554" s="55"/>
    </row>
    <row r="555" spans="3:10" ht="15.75" x14ac:dyDescent="0.25">
      <c r="C555" s="49"/>
      <c r="D555" s="49"/>
      <c r="E555" s="49"/>
      <c r="F555" s="46"/>
      <c r="G555" s="54"/>
      <c r="H555" s="54"/>
      <c r="I555" s="54"/>
      <c r="J555" s="55"/>
    </row>
    <row r="556" spans="3:10" ht="15.75" x14ac:dyDescent="0.25">
      <c r="C556" s="61"/>
      <c r="D556" s="62"/>
      <c r="E556" s="224"/>
      <c r="F556" s="209"/>
      <c r="G556" s="168"/>
      <c r="H556" s="168"/>
      <c r="I556" s="168"/>
      <c r="J556" s="55"/>
    </row>
    <row r="557" spans="3:10" ht="15.75" x14ac:dyDescent="0.25">
      <c r="C557" s="63"/>
      <c r="D557" s="62"/>
      <c r="E557" s="224"/>
      <c r="F557" s="209"/>
      <c r="G557" s="168"/>
      <c r="H557" s="168"/>
      <c r="I557" s="168"/>
      <c r="J557" s="55"/>
    </row>
    <row r="558" spans="3:10" ht="15.75" x14ac:dyDescent="0.25">
      <c r="C558" s="49"/>
      <c r="D558" s="49"/>
      <c r="E558" s="49"/>
      <c r="F558" s="46"/>
      <c r="G558" s="54"/>
      <c r="H558" s="54"/>
      <c r="I558" s="54"/>
      <c r="J558" s="55"/>
    </row>
    <row r="559" spans="3:10" ht="15" customHeight="1" x14ac:dyDescent="0.25">
      <c r="C559" s="226"/>
      <c r="D559" s="224"/>
      <c r="E559" s="224"/>
      <c r="F559" s="209"/>
      <c r="G559" s="168"/>
      <c r="H559" s="168"/>
      <c r="I559" s="168"/>
      <c r="J559" s="55"/>
    </row>
    <row r="560" spans="3:10" ht="15.75" customHeight="1" x14ac:dyDescent="0.25">
      <c r="C560" s="226"/>
      <c r="D560" s="224"/>
      <c r="E560" s="224"/>
      <c r="F560" s="209"/>
      <c r="G560" s="168"/>
      <c r="H560" s="168"/>
      <c r="I560" s="168"/>
      <c r="J560" s="55"/>
    </row>
    <row r="561" spans="3:10" ht="15.75" x14ac:dyDescent="0.25">
      <c r="C561" s="49"/>
      <c r="D561" s="49"/>
      <c r="E561" s="49"/>
      <c r="F561" s="46"/>
      <c r="G561" s="54"/>
      <c r="H561" s="54"/>
      <c r="I561" s="54"/>
      <c r="J561" s="55"/>
    </row>
    <row r="562" spans="3:10" ht="15" customHeight="1" x14ac:dyDescent="0.25">
      <c r="C562" s="226"/>
      <c r="D562" s="214"/>
      <c r="E562" s="224"/>
      <c r="F562" s="209"/>
      <c r="G562" s="168"/>
      <c r="H562" s="168"/>
      <c r="I562" s="168"/>
      <c r="J562" s="55"/>
    </row>
    <row r="563" spans="3:10" ht="15" customHeight="1" x14ac:dyDescent="0.25">
      <c r="C563" s="226"/>
      <c r="D563" s="214"/>
      <c r="E563" s="224"/>
      <c r="F563" s="209"/>
      <c r="G563" s="168"/>
      <c r="H563" s="168"/>
      <c r="I563" s="168"/>
      <c r="J563" s="55"/>
    </row>
    <row r="564" spans="3:10" ht="15.75" customHeight="1" x14ac:dyDescent="0.25">
      <c r="C564" s="226"/>
      <c r="D564" s="214"/>
      <c r="E564" s="224"/>
      <c r="F564" s="209"/>
      <c r="G564" s="168"/>
      <c r="H564" s="168"/>
      <c r="I564" s="168"/>
      <c r="J564" s="55"/>
    </row>
    <row r="565" spans="3:10" ht="15.75" x14ac:dyDescent="0.25">
      <c r="C565" s="49"/>
      <c r="D565" s="49"/>
      <c r="E565" s="49"/>
      <c r="F565" s="46"/>
      <c r="G565" s="54"/>
      <c r="H565" s="54"/>
      <c r="I565" s="54"/>
      <c r="J565" s="55"/>
    </row>
    <row r="566" spans="3:10" ht="15.75" x14ac:dyDescent="0.25">
      <c r="C566" s="226"/>
      <c r="D566" s="62"/>
      <c r="E566" s="224"/>
      <c r="F566" s="209"/>
      <c r="G566" s="168"/>
      <c r="H566" s="168"/>
      <c r="I566" s="168"/>
      <c r="J566" s="55"/>
    </row>
    <row r="567" spans="3:10" ht="15.75" x14ac:dyDescent="0.25">
      <c r="C567" s="226"/>
      <c r="D567" s="62"/>
      <c r="E567" s="224"/>
      <c r="F567" s="209"/>
      <c r="G567" s="168"/>
      <c r="H567" s="168"/>
      <c r="I567" s="168"/>
      <c r="J567" s="55"/>
    </row>
    <row r="568" spans="3:10" ht="15.75" x14ac:dyDescent="0.25">
      <c r="C568" s="49"/>
      <c r="D568" s="49"/>
      <c r="E568" s="49"/>
      <c r="F568" s="48"/>
      <c r="G568" s="54"/>
      <c r="H568" s="54"/>
      <c r="I568" s="54"/>
      <c r="J568" s="55"/>
    </row>
    <row r="569" spans="3:10" ht="15" customHeight="1" x14ac:dyDescent="0.25">
      <c r="C569" s="226"/>
      <c r="D569" s="224"/>
      <c r="E569" s="224"/>
      <c r="F569" s="209"/>
      <c r="G569" s="168"/>
      <c r="H569" s="168"/>
      <c r="I569" s="168"/>
      <c r="J569" s="55"/>
    </row>
    <row r="570" spans="3:10" ht="15" customHeight="1" x14ac:dyDescent="0.25">
      <c r="C570" s="226"/>
      <c r="D570" s="224"/>
      <c r="E570" s="224"/>
      <c r="F570" s="209"/>
      <c r="G570" s="168"/>
      <c r="H570" s="168"/>
      <c r="I570" s="168"/>
      <c r="J570" s="55"/>
    </row>
    <row r="571" spans="3:10" ht="15.75" customHeight="1" x14ac:dyDescent="0.25">
      <c r="C571" s="226"/>
      <c r="D571" s="224"/>
      <c r="E571" s="224"/>
      <c r="F571" s="209"/>
      <c r="G571" s="168"/>
      <c r="H571" s="168"/>
      <c r="I571" s="168"/>
      <c r="J571" s="55"/>
    </row>
    <row r="572" spans="3:10" ht="15.75" x14ac:dyDescent="0.25">
      <c r="C572" s="49"/>
      <c r="D572" s="49"/>
      <c r="E572" s="49"/>
      <c r="F572" s="48"/>
      <c r="G572" s="54"/>
      <c r="H572" s="54"/>
      <c r="I572" s="54"/>
      <c r="J572" s="55"/>
    </row>
    <row r="573" spans="3:10" ht="15" customHeight="1" x14ac:dyDescent="0.25">
      <c r="C573" s="226"/>
      <c r="D573" s="224"/>
      <c r="E573" s="224"/>
      <c r="F573" s="209"/>
      <c r="G573" s="54"/>
      <c r="H573" s="54"/>
      <c r="I573" s="54"/>
      <c r="J573" s="55"/>
    </row>
    <row r="574" spans="3:10" ht="15.75" customHeight="1" x14ac:dyDescent="0.25">
      <c r="C574" s="226"/>
      <c r="D574" s="224"/>
      <c r="E574" s="224"/>
      <c r="F574" s="209"/>
      <c r="G574" s="54"/>
      <c r="H574" s="54"/>
      <c r="I574" s="54"/>
      <c r="J574" s="55"/>
    </row>
    <row r="575" spans="3:10" ht="15.75" x14ac:dyDescent="0.25">
      <c r="C575" s="49"/>
      <c r="D575" s="49"/>
      <c r="E575" s="62"/>
      <c r="F575" s="48"/>
      <c r="G575" s="54"/>
      <c r="H575" s="54"/>
      <c r="I575" s="54"/>
      <c r="J575" s="55"/>
    </row>
    <row r="576" spans="3:10" ht="15.75" x14ac:dyDescent="0.25">
      <c r="C576" s="226"/>
      <c r="D576" s="62"/>
      <c r="E576" s="224"/>
      <c r="F576" s="209"/>
      <c r="G576" s="168"/>
      <c r="H576" s="168"/>
      <c r="I576" s="168"/>
      <c r="J576" s="55"/>
    </row>
    <row r="577" spans="3:10" ht="15.75" x14ac:dyDescent="0.25">
      <c r="C577" s="226"/>
      <c r="D577" s="62"/>
      <c r="E577" s="224"/>
      <c r="F577" s="209"/>
      <c r="G577" s="168"/>
      <c r="H577" s="168"/>
      <c r="I577" s="168"/>
      <c r="J577" s="55"/>
    </row>
    <row r="578" spans="3:10" ht="15.75" x14ac:dyDescent="0.25">
      <c r="C578" s="49"/>
      <c r="D578" s="49"/>
      <c r="E578" s="49"/>
      <c r="F578" s="46"/>
      <c r="G578" s="54"/>
      <c r="H578" s="54"/>
      <c r="I578" s="54"/>
      <c r="J578" s="55"/>
    </row>
    <row r="579" spans="3:10" ht="15.75" x14ac:dyDescent="0.25">
      <c r="C579" s="227"/>
      <c r="D579" s="48"/>
      <c r="E579" s="224"/>
      <c r="F579" s="209"/>
      <c r="G579" s="54"/>
      <c r="H579" s="54"/>
      <c r="I579" s="54"/>
      <c r="J579" s="55"/>
    </row>
    <row r="580" spans="3:10" ht="15.75" x14ac:dyDescent="0.25">
      <c r="C580" s="227"/>
      <c r="D580" s="48"/>
      <c r="E580" s="224"/>
      <c r="F580" s="209"/>
      <c r="G580" s="54"/>
      <c r="H580" s="54"/>
      <c r="I580" s="54"/>
      <c r="J580" s="55"/>
    </row>
    <row r="581" spans="3:10" ht="15.75" x14ac:dyDescent="0.25">
      <c r="C581" s="49"/>
      <c r="D581" s="49"/>
      <c r="E581" s="49"/>
      <c r="F581" s="48"/>
      <c r="G581" s="54"/>
      <c r="H581" s="54"/>
      <c r="I581" s="54"/>
      <c r="J581" s="55"/>
    </row>
    <row r="582" spans="3:10" ht="15.75" x14ac:dyDescent="0.25">
      <c r="C582" s="61"/>
      <c r="D582" s="62"/>
      <c r="E582" s="224"/>
      <c r="F582" s="209"/>
      <c r="G582" s="168"/>
      <c r="H582" s="168"/>
      <c r="I582" s="168"/>
      <c r="J582" s="55"/>
    </row>
    <row r="583" spans="3:10" ht="15.75" x14ac:dyDescent="0.25">
      <c r="C583" s="63"/>
      <c r="D583" s="62"/>
      <c r="E583" s="224"/>
      <c r="F583" s="209"/>
      <c r="G583" s="168"/>
      <c r="H583" s="168"/>
      <c r="I583" s="168"/>
      <c r="J583" s="55"/>
    </row>
    <row r="584" spans="3:10" ht="15.75" x14ac:dyDescent="0.25">
      <c r="C584" s="63"/>
      <c r="D584" s="64"/>
      <c r="E584" s="224"/>
      <c r="F584" s="209"/>
      <c r="G584" s="168"/>
      <c r="H584" s="168"/>
      <c r="I584" s="168"/>
      <c r="J584" s="55"/>
    </row>
    <row r="585" spans="3:10" ht="15.75" x14ac:dyDescent="0.25">
      <c r="C585" s="49"/>
      <c r="D585" s="49"/>
      <c r="E585" s="49"/>
      <c r="F585" s="48"/>
      <c r="G585" s="54"/>
      <c r="H585" s="54"/>
      <c r="I585" s="54"/>
      <c r="J585" s="55"/>
    </row>
    <row r="586" spans="3:10" ht="15" customHeight="1" x14ac:dyDescent="0.25">
      <c r="C586" s="226"/>
      <c r="D586" s="224"/>
      <c r="E586" s="224"/>
      <c r="F586" s="209"/>
      <c r="G586" s="54"/>
      <c r="H586" s="54"/>
      <c r="I586" s="54"/>
      <c r="J586" s="55"/>
    </row>
    <row r="587" spans="3:10" ht="15.75" customHeight="1" x14ac:dyDescent="0.25">
      <c r="C587" s="226"/>
      <c r="D587" s="224"/>
      <c r="E587" s="224"/>
      <c r="F587" s="209"/>
      <c r="G587" s="54"/>
      <c r="H587" s="54"/>
      <c r="I587" s="54"/>
      <c r="J587" s="55"/>
    </row>
    <row r="588" spans="3:10" ht="15.75" x14ac:dyDescent="0.25">
      <c r="C588" s="57"/>
      <c r="D588" s="55"/>
      <c r="E588" s="55"/>
      <c r="F588" s="55"/>
      <c r="G588" s="57"/>
      <c r="H588" s="55"/>
      <c r="I588" s="55"/>
      <c r="J588" s="55"/>
    </row>
    <row r="589" spans="3:10" ht="15.75" x14ac:dyDescent="0.25">
      <c r="C589" s="57"/>
      <c r="D589" s="55"/>
      <c r="E589" s="55"/>
      <c r="F589" s="55"/>
      <c r="G589" s="57"/>
      <c r="H589" s="55"/>
      <c r="I589" s="55"/>
      <c r="J589" s="55"/>
    </row>
    <row r="590" spans="3:10" ht="15.75" x14ac:dyDescent="0.25">
      <c r="C590" s="57"/>
      <c r="D590" s="55"/>
      <c r="E590" s="55"/>
      <c r="F590" s="55"/>
      <c r="G590" s="57"/>
      <c r="H590" s="55"/>
      <c r="I590" s="55"/>
      <c r="J590" s="55"/>
    </row>
    <row r="591" spans="3:10" ht="15.75" x14ac:dyDescent="0.25">
      <c r="C591" s="57"/>
      <c r="D591" s="55"/>
      <c r="E591" s="55"/>
      <c r="F591" s="55"/>
      <c r="G591" s="57"/>
      <c r="H591" s="55"/>
      <c r="I591" s="55"/>
      <c r="J591" s="55"/>
    </row>
    <row r="592" spans="3:10" ht="15.75" x14ac:dyDescent="0.25">
      <c r="C592" s="57"/>
      <c r="D592" s="55"/>
      <c r="E592" s="55"/>
      <c r="F592" s="55"/>
      <c r="G592" s="57"/>
      <c r="H592" s="55"/>
      <c r="I592" s="55"/>
      <c r="J592" s="55"/>
    </row>
    <row r="593" spans="3:10" ht="15.75" x14ac:dyDescent="0.25">
      <c r="C593" s="57"/>
      <c r="D593" s="55"/>
      <c r="E593" s="55"/>
      <c r="F593" s="55"/>
      <c r="G593" s="57"/>
      <c r="H593" s="55"/>
      <c r="I593" s="55"/>
      <c r="J593" s="55"/>
    </row>
    <row r="594" spans="3:10" ht="15.75" x14ac:dyDescent="0.25">
      <c r="C594" s="57"/>
      <c r="D594" s="55"/>
      <c r="E594" s="55"/>
      <c r="F594" s="55"/>
      <c r="G594" s="57"/>
      <c r="H594" s="55"/>
      <c r="I594" s="55"/>
      <c r="J594" s="55"/>
    </row>
    <row r="595" spans="3:10" ht="15.75" x14ac:dyDescent="0.25">
      <c r="C595" s="57"/>
      <c r="D595" s="55"/>
      <c r="E595" s="55"/>
      <c r="F595" s="55"/>
      <c r="G595" s="57"/>
      <c r="H595" s="55"/>
      <c r="I595" s="55"/>
      <c r="J595" s="55"/>
    </row>
    <row r="596" spans="3:10" ht="15.75" x14ac:dyDescent="0.25">
      <c r="C596" s="57"/>
      <c r="D596" s="55"/>
      <c r="E596" s="55"/>
      <c r="F596" s="55"/>
      <c r="G596" s="58"/>
      <c r="H596" s="55"/>
      <c r="I596" s="55"/>
      <c r="J596" s="55"/>
    </row>
    <row r="597" spans="3:10" ht="15.75" x14ac:dyDescent="0.25">
      <c r="C597" s="57"/>
      <c r="D597" s="55"/>
      <c r="E597" s="55"/>
      <c r="F597" s="55"/>
      <c r="G597" s="57"/>
      <c r="H597" s="55"/>
      <c r="I597" s="55"/>
      <c r="J597" s="55"/>
    </row>
    <row r="598" spans="3:10" ht="15.75" x14ac:dyDescent="0.25">
      <c r="C598" s="57"/>
      <c r="D598" s="55"/>
      <c r="E598" s="55"/>
      <c r="F598" s="55"/>
      <c r="G598" s="57"/>
      <c r="H598" s="55"/>
      <c r="I598" s="55"/>
      <c r="J598" s="55"/>
    </row>
    <row r="599" spans="3:10" ht="15.75" x14ac:dyDescent="0.25">
      <c r="C599" s="57"/>
      <c r="D599" s="55"/>
      <c r="E599" s="55"/>
      <c r="F599" s="55"/>
      <c r="G599" s="57"/>
      <c r="H599" s="55"/>
      <c r="I599" s="55"/>
      <c r="J599" s="55"/>
    </row>
    <row r="600" spans="3:10" ht="15.75" x14ac:dyDescent="0.25">
      <c r="C600" s="58"/>
      <c r="D600" s="55"/>
      <c r="E600" s="55"/>
      <c r="F600" s="55"/>
      <c r="G600" s="58"/>
      <c r="H600" s="55"/>
      <c r="I600" s="55"/>
      <c r="J600" s="55"/>
    </row>
    <row r="601" spans="3:10" ht="15.75" x14ac:dyDescent="0.25">
      <c r="C601" s="58"/>
      <c r="D601" s="55"/>
      <c r="E601" s="55"/>
      <c r="F601" s="55"/>
      <c r="G601" s="57"/>
      <c r="H601" s="55"/>
      <c r="I601" s="55"/>
      <c r="J601" s="55"/>
    </row>
    <row r="602" spans="3:10" ht="15.75" x14ac:dyDescent="0.25">
      <c r="C602" s="58"/>
      <c r="D602" s="55"/>
      <c r="E602" s="55"/>
      <c r="F602" s="55"/>
      <c r="G602" s="57"/>
      <c r="H602" s="55"/>
      <c r="I602" s="55"/>
      <c r="J602" s="55"/>
    </row>
    <row r="603" spans="3:10" ht="15.75" x14ac:dyDescent="0.25">
      <c r="C603" s="58"/>
      <c r="D603" s="55"/>
      <c r="E603" s="55"/>
      <c r="F603" s="55"/>
      <c r="G603" s="58"/>
      <c r="H603" s="55"/>
      <c r="I603" s="55"/>
      <c r="J603" s="55"/>
    </row>
    <row r="604" spans="3:10" ht="15.75" x14ac:dyDescent="0.25">
      <c r="C604" s="58"/>
      <c r="D604" s="55"/>
      <c r="E604" s="55"/>
      <c r="F604" s="55"/>
      <c r="G604" s="57"/>
      <c r="H604" s="55"/>
      <c r="I604" s="55"/>
      <c r="J604" s="55"/>
    </row>
    <row r="605" spans="3:10" ht="15.75" x14ac:dyDescent="0.25">
      <c r="C605" s="58"/>
      <c r="D605" s="55"/>
      <c r="E605" s="55"/>
      <c r="F605" s="55"/>
      <c r="G605" s="57"/>
      <c r="H605" s="55"/>
      <c r="I605" s="55"/>
      <c r="J605" s="55"/>
    </row>
    <row r="606" spans="3:10" ht="15.75" x14ac:dyDescent="0.25">
      <c r="C606" s="58"/>
      <c r="D606" s="55"/>
      <c r="E606" s="55"/>
      <c r="F606" s="55"/>
      <c r="G606" s="57"/>
      <c r="H606" s="55"/>
      <c r="I606" s="55"/>
      <c r="J606" s="55"/>
    </row>
    <row r="607" spans="3:10" ht="15.75" x14ac:dyDescent="0.25">
      <c r="C607" s="58"/>
      <c r="D607" s="55"/>
      <c r="E607" s="55"/>
      <c r="F607" s="55"/>
      <c r="G607" s="57"/>
      <c r="H607" s="55"/>
      <c r="I607" s="55"/>
      <c r="J607" s="55"/>
    </row>
    <row r="608" spans="3:10" ht="15.75" x14ac:dyDescent="0.25">
      <c r="C608" s="55"/>
      <c r="D608" s="65"/>
      <c r="E608" s="55"/>
      <c r="F608" s="55"/>
      <c r="G608" s="57"/>
      <c r="H608" s="55"/>
      <c r="I608" s="55"/>
      <c r="J608" s="55"/>
    </row>
    <row r="609" spans="3:10" ht="15.75" x14ac:dyDescent="0.25">
      <c r="C609" s="59"/>
      <c r="D609" s="55"/>
      <c r="E609" s="55"/>
      <c r="F609" s="55"/>
      <c r="G609" s="58"/>
      <c r="H609" s="55"/>
      <c r="I609" s="55"/>
      <c r="J609" s="55"/>
    </row>
    <row r="610" spans="3:10" ht="15.75" x14ac:dyDescent="0.25">
      <c r="C610" s="59"/>
      <c r="D610" s="55"/>
      <c r="E610" s="55"/>
      <c r="F610" s="55"/>
      <c r="G610" s="57"/>
      <c r="H610" s="55"/>
      <c r="I610" s="55"/>
      <c r="J610" s="55"/>
    </row>
    <row r="611" spans="3:10" ht="15.75" x14ac:dyDescent="0.25">
      <c r="C611" s="60"/>
      <c r="D611" s="55"/>
      <c r="E611" s="55"/>
      <c r="F611" s="55"/>
      <c r="G611" s="57"/>
      <c r="H611" s="55"/>
      <c r="I611" s="55"/>
      <c r="J611" s="55"/>
    </row>
    <row r="612" spans="3:10" ht="15.75" x14ac:dyDescent="0.25">
      <c r="C612" s="58"/>
      <c r="D612" s="55"/>
      <c r="E612" s="55"/>
      <c r="F612" s="55"/>
      <c r="G612" s="57"/>
      <c r="H612" s="55"/>
      <c r="I612" s="55"/>
      <c r="J612" s="55"/>
    </row>
    <row r="613" spans="3:10" ht="15.75" x14ac:dyDescent="0.25">
      <c r="C613" s="46"/>
      <c r="D613" s="211"/>
      <c r="E613" s="211"/>
      <c r="F613" s="209"/>
      <c r="G613" s="169"/>
      <c r="H613" s="169"/>
      <c r="I613" s="169"/>
      <c r="J613" s="55"/>
    </row>
    <row r="614" spans="3:10" ht="15.75" x14ac:dyDescent="0.25">
      <c r="C614" s="49"/>
      <c r="D614" s="211"/>
      <c r="E614" s="211"/>
      <c r="F614" s="209"/>
      <c r="G614" s="169"/>
      <c r="H614" s="169"/>
      <c r="I614" s="169"/>
      <c r="J614" s="55"/>
    </row>
    <row r="615" spans="3:10" ht="15.75" x14ac:dyDescent="0.25">
      <c r="C615" s="61"/>
      <c r="D615" s="66"/>
      <c r="E615" s="46"/>
      <c r="F615" s="46"/>
      <c r="G615" s="54"/>
      <c r="H615" s="54"/>
      <c r="I615" s="54"/>
      <c r="J615" s="55"/>
    </row>
    <row r="616" spans="3:10" ht="15.75" x14ac:dyDescent="0.25">
      <c r="C616" s="49"/>
      <c r="D616" s="49"/>
      <c r="E616" s="49"/>
      <c r="F616" s="46"/>
      <c r="G616" s="54"/>
      <c r="H616" s="54"/>
      <c r="I616" s="54"/>
      <c r="J616" s="55"/>
    </row>
    <row r="617" spans="3:10" ht="15.75" x14ac:dyDescent="0.25">
      <c r="C617" s="46"/>
      <c r="D617" s="225"/>
      <c r="E617" s="209"/>
      <c r="F617" s="209"/>
      <c r="G617" s="168"/>
      <c r="H617" s="168"/>
      <c r="I617" s="168"/>
      <c r="J617" s="55"/>
    </row>
    <row r="618" spans="3:10" ht="15.75" x14ac:dyDescent="0.25">
      <c r="C618" s="46"/>
      <c r="D618" s="225"/>
      <c r="E618" s="209"/>
      <c r="F618" s="209"/>
      <c r="G618" s="168"/>
      <c r="H618" s="168"/>
      <c r="I618" s="168"/>
      <c r="J618" s="55"/>
    </row>
    <row r="619" spans="3:10" ht="15.75" x14ac:dyDescent="0.25">
      <c r="C619" s="46"/>
      <c r="D619" s="225"/>
      <c r="E619" s="209"/>
      <c r="F619" s="209"/>
      <c r="G619" s="168"/>
      <c r="H619" s="168"/>
      <c r="I619" s="168"/>
      <c r="J619" s="55"/>
    </row>
    <row r="620" spans="3:10" ht="15.75" x14ac:dyDescent="0.25">
      <c r="C620" s="49"/>
      <c r="D620" s="49"/>
      <c r="E620" s="49"/>
      <c r="F620" s="46"/>
      <c r="G620" s="54"/>
      <c r="H620" s="54"/>
      <c r="I620" s="54"/>
      <c r="J620" s="55"/>
    </row>
    <row r="621" spans="3:10" ht="15.75" x14ac:dyDescent="0.25">
      <c r="C621" s="46"/>
      <c r="D621" s="215"/>
      <c r="E621" s="211"/>
      <c r="F621" s="209"/>
      <c r="G621" s="168"/>
      <c r="H621" s="168"/>
      <c r="I621" s="168"/>
      <c r="J621" s="55"/>
    </row>
    <row r="622" spans="3:10" ht="15.75" x14ac:dyDescent="0.25">
      <c r="C622" s="46"/>
      <c r="D622" s="215"/>
      <c r="E622" s="211"/>
      <c r="F622" s="209"/>
      <c r="G622" s="168"/>
      <c r="H622" s="168"/>
      <c r="I622" s="168"/>
      <c r="J622" s="55"/>
    </row>
    <row r="623" spans="3:10" ht="15.75" x14ac:dyDescent="0.25">
      <c r="C623" s="50"/>
      <c r="D623" s="67"/>
      <c r="E623" s="67"/>
      <c r="F623" s="50"/>
      <c r="G623" s="54"/>
      <c r="H623" s="54"/>
      <c r="I623" s="54"/>
      <c r="J623" s="55"/>
    </row>
    <row r="624" spans="3:10" ht="15.75" x14ac:dyDescent="0.25">
      <c r="C624" s="49"/>
      <c r="D624" s="49"/>
      <c r="E624" s="49"/>
      <c r="F624" s="46"/>
      <c r="G624" s="54"/>
      <c r="H624" s="54"/>
      <c r="I624" s="54"/>
      <c r="J624" s="55"/>
    </row>
    <row r="625" spans="3:10" ht="15.75" x14ac:dyDescent="0.25">
      <c r="C625" s="46"/>
      <c r="D625" s="48"/>
      <c r="E625" s="46"/>
      <c r="F625" s="46"/>
      <c r="G625" s="54"/>
      <c r="H625" s="54"/>
      <c r="I625" s="54"/>
      <c r="J625" s="55"/>
    </row>
    <row r="626" spans="3:10" ht="15.75" x14ac:dyDescent="0.25">
      <c r="C626" s="49"/>
      <c r="D626" s="49"/>
      <c r="E626" s="49"/>
      <c r="F626" s="46"/>
      <c r="G626" s="54"/>
      <c r="H626" s="54"/>
      <c r="I626" s="54"/>
      <c r="J626" s="55"/>
    </row>
    <row r="627" spans="3:10" ht="15.75" x14ac:dyDescent="0.25">
      <c r="C627" s="46"/>
      <c r="D627" s="48"/>
      <c r="E627" s="49"/>
      <c r="F627" s="46"/>
      <c r="G627" s="54"/>
      <c r="H627" s="54"/>
      <c r="I627" s="54"/>
      <c r="J627" s="55"/>
    </row>
    <row r="628" spans="3:10" ht="15.75" x14ac:dyDescent="0.25">
      <c r="C628" s="49"/>
      <c r="D628" s="49"/>
      <c r="E628" s="49"/>
      <c r="F628" s="46"/>
      <c r="G628" s="54"/>
      <c r="H628" s="54"/>
      <c r="I628" s="54"/>
      <c r="J628" s="55"/>
    </row>
    <row r="629" spans="3:10" ht="15.75" x14ac:dyDescent="0.25">
      <c r="C629" s="46"/>
      <c r="D629" s="48"/>
      <c r="E629" s="49"/>
      <c r="F629" s="46"/>
      <c r="G629" s="54"/>
      <c r="H629" s="54"/>
      <c r="I629" s="54"/>
      <c r="J629" s="55"/>
    </row>
    <row r="630" spans="3:10" ht="15.75" x14ac:dyDescent="0.25">
      <c r="C630" s="49"/>
      <c r="D630" s="49"/>
      <c r="E630" s="49"/>
      <c r="F630" s="46"/>
      <c r="G630" s="54"/>
      <c r="H630" s="54"/>
      <c r="I630" s="54"/>
      <c r="J630" s="55"/>
    </row>
    <row r="631" spans="3:10" ht="15.75" x14ac:dyDescent="0.25">
      <c r="C631" s="46"/>
      <c r="D631" s="48"/>
      <c r="E631" s="49"/>
      <c r="F631" s="46"/>
      <c r="G631" s="54"/>
      <c r="H631" s="54"/>
      <c r="I631" s="54"/>
      <c r="J631" s="55"/>
    </row>
    <row r="632" spans="3:10" ht="15.75" x14ac:dyDescent="0.25">
      <c r="C632" s="49"/>
      <c r="D632" s="49"/>
      <c r="E632" s="49"/>
      <c r="F632" s="46"/>
      <c r="G632" s="54"/>
      <c r="H632" s="54"/>
      <c r="I632" s="54"/>
      <c r="J632" s="55"/>
    </row>
    <row r="633" spans="3:10" ht="15.75" x14ac:dyDescent="0.25">
      <c r="C633" s="209"/>
      <c r="D633" s="49"/>
      <c r="E633" s="211"/>
      <c r="F633" s="209"/>
      <c r="G633" s="168"/>
      <c r="H633" s="168"/>
      <c r="I633" s="168"/>
      <c r="J633" s="55"/>
    </row>
    <row r="634" spans="3:10" ht="15.75" x14ac:dyDescent="0.25">
      <c r="C634" s="209"/>
      <c r="D634" s="48"/>
      <c r="E634" s="211"/>
      <c r="F634" s="209"/>
      <c r="G634" s="168"/>
      <c r="H634" s="168"/>
      <c r="I634" s="168"/>
      <c r="J634" s="55"/>
    </row>
    <row r="635" spans="3:10" ht="15.75" x14ac:dyDescent="0.25">
      <c r="C635" s="49"/>
      <c r="D635" s="49"/>
      <c r="E635" s="49"/>
      <c r="F635" s="46"/>
      <c r="G635" s="54"/>
      <c r="H635" s="54"/>
      <c r="I635" s="54"/>
      <c r="J635" s="55"/>
    </row>
    <row r="636" spans="3:10" ht="15.75" x14ac:dyDescent="0.25">
      <c r="C636" s="46"/>
      <c r="D636" s="210"/>
      <c r="E636" s="211"/>
      <c r="F636" s="209"/>
      <c r="G636" s="54"/>
      <c r="H636" s="54"/>
      <c r="I636" s="54"/>
      <c r="J636" s="55"/>
    </row>
    <row r="637" spans="3:10" ht="15.75" x14ac:dyDescent="0.25">
      <c r="C637" s="46"/>
      <c r="D637" s="210"/>
      <c r="E637" s="211"/>
      <c r="F637" s="209"/>
      <c r="G637" s="54"/>
      <c r="H637" s="54"/>
      <c r="I637" s="54"/>
      <c r="J637" s="55"/>
    </row>
    <row r="638" spans="3:10" ht="15.75" x14ac:dyDescent="0.25">
      <c r="C638" s="49"/>
      <c r="D638" s="49"/>
      <c r="E638" s="49"/>
      <c r="F638" s="46"/>
      <c r="G638" s="54"/>
      <c r="H638" s="54"/>
      <c r="I638" s="54"/>
      <c r="J638" s="55"/>
    </row>
    <row r="639" spans="3:10" x14ac:dyDescent="0.25">
      <c r="C639" s="221"/>
      <c r="D639" s="222"/>
      <c r="E639" s="223"/>
      <c r="F639" s="221"/>
      <c r="G639" s="54"/>
      <c r="H639" s="54"/>
      <c r="I639" s="54"/>
      <c r="J639" s="55"/>
    </row>
    <row r="640" spans="3:10" x14ac:dyDescent="0.25">
      <c r="C640" s="221"/>
      <c r="D640" s="222"/>
      <c r="E640" s="223"/>
      <c r="F640" s="221"/>
      <c r="G640" s="54"/>
      <c r="H640" s="54"/>
      <c r="I640" s="54"/>
      <c r="J640" s="55"/>
    </row>
    <row r="641" spans="3:10" ht="15.75" x14ac:dyDescent="0.25">
      <c r="C641" s="49"/>
      <c r="D641" s="49"/>
      <c r="E641" s="49"/>
      <c r="F641" s="46"/>
      <c r="G641" s="54"/>
      <c r="H641" s="54"/>
      <c r="I641" s="54"/>
      <c r="J641" s="55"/>
    </row>
    <row r="642" spans="3:10" ht="15.75" x14ac:dyDescent="0.25">
      <c r="C642" s="46"/>
      <c r="D642" s="48"/>
      <c r="E642" s="49"/>
      <c r="F642" s="46"/>
      <c r="G642" s="54"/>
      <c r="H642" s="54"/>
      <c r="I642" s="54"/>
      <c r="J642" s="55"/>
    </row>
    <row r="643" spans="3:10" ht="15.75" x14ac:dyDescent="0.25">
      <c r="C643" s="46"/>
      <c r="D643" s="49"/>
      <c r="E643" s="49"/>
      <c r="F643" s="46"/>
      <c r="G643" s="54"/>
      <c r="H643" s="54"/>
      <c r="I643" s="54"/>
      <c r="J643" s="55"/>
    </row>
    <row r="644" spans="3:10" ht="15.75" x14ac:dyDescent="0.25">
      <c r="C644" s="49"/>
      <c r="D644" s="49"/>
      <c r="E644" s="49"/>
      <c r="F644" s="46"/>
      <c r="G644" s="54"/>
      <c r="H644" s="54"/>
      <c r="I644" s="54"/>
      <c r="J644" s="55"/>
    </row>
    <row r="645" spans="3:10" ht="15.75" x14ac:dyDescent="0.25">
      <c r="C645" s="46"/>
      <c r="D645" s="48"/>
      <c r="E645" s="49"/>
      <c r="F645" s="46"/>
      <c r="G645" s="54"/>
      <c r="H645" s="54"/>
      <c r="I645" s="54"/>
      <c r="J645" s="55"/>
    </row>
    <row r="646" spans="3:10" ht="15.75" x14ac:dyDescent="0.25">
      <c r="C646" s="49"/>
      <c r="D646" s="49"/>
      <c r="E646" s="49"/>
      <c r="F646" s="46"/>
      <c r="G646" s="54"/>
      <c r="H646" s="54"/>
      <c r="I646" s="54"/>
      <c r="J646" s="55"/>
    </row>
    <row r="647" spans="3:10" ht="15.75" x14ac:dyDescent="0.25">
      <c r="C647" s="46"/>
      <c r="D647" s="210"/>
      <c r="E647" s="211"/>
      <c r="F647" s="209"/>
      <c r="G647" s="168"/>
      <c r="H647" s="168"/>
      <c r="I647" s="168"/>
      <c r="J647" s="55"/>
    </row>
    <row r="648" spans="3:10" ht="15.75" x14ac:dyDescent="0.25">
      <c r="C648" s="46"/>
      <c r="D648" s="210"/>
      <c r="E648" s="211"/>
      <c r="F648" s="209"/>
      <c r="G648" s="168"/>
      <c r="H648" s="168"/>
      <c r="I648" s="168"/>
      <c r="J648" s="55"/>
    </row>
    <row r="649" spans="3:10" ht="15.75" x14ac:dyDescent="0.25">
      <c r="C649" s="57"/>
      <c r="D649" s="55"/>
      <c r="E649" s="55"/>
      <c r="F649" s="55"/>
      <c r="G649" s="54"/>
      <c r="H649" s="54"/>
      <c r="I649" s="54"/>
      <c r="J649" s="55"/>
    </row>
    <row r="650" spans="3:10" ht="15.75" x14ac:dyDescent="0.25">
      <c r="C650" s="57"/>
      <c r="D650" s="55"/>
      <c r="E650" s="55"/>
      <c r="F650" s="55"/>
      <c r="G650" s="54"/>
      <c r="H650" s="54"/>
      <c r="I650" s="54"/>
      <c r="J650" s="55"/>
    </row>
    <row r="651" spans="3:10" ht="15.75" x14ac:dyDescent="0.25">
      <c r="C651" s="58"/>
      <c r="D651" s="55"/>
      <c r="E651" s="55"/>
      <c r="F651" s="55"/>
      <c r="G651" s="54"/>
      <c r="H651" s="54"/>
      <c r="I651" s="54"/>
      <c r="J651" s="55"/>
    </row>
    <row r="652" spans="3:10" ht="15.75" x14ac:dyDescent="0.25">
      <c r="C652" s="58"/>
      <c r="D652" s="55"/>
      <c r="E652" s="55"/>
      <c r="F652" s="55"/>
      <c r="G652" s="54"/>
      <c r="H652" s="54"/>
      <c r="I652" s="54"/>
      <c r="J652" s="55"/>
    </row>
    <row r="653" spans="3:10" ht="15.75" x14ac:dyDescent="0.25">
      <c r="C653" s="58"/>
      <c r="D653" s="55"/>
      <c r="E653" s="55"/>
      <c r="F653" s="55"/>
      <c r="G653" s="54"/>
      <c r="H653" s="54"/>
      <c r="I653" s="54"/>
      <c r="J653" s="55"/>
    </row>
    <row r="654" spans="3:10" ht="15.75" x14ac:dyDescent="0.25">
      <c r="C654" s="58"/>
      <c r="D654" s="55"/>
      <c r="E654" s="55"/>
      <c r="F654" s="55"/>
      <c r="G654" s="55"/>
      <c r="H654" s="55"/>
      <c r="I654" s="55"/>
      <c r="J654" s="55"/>
    </row>
    <row r="655" spans="3:10" ht="15.75" x14ac:dyDescent="0.25">
      <c r="C655" s="58"/>
      <c r="D655" s="55"/>
      <c r="E655" s="55"/>
      <c r="F655" s="55"/>
      <c r="G655" s="55"/>
      <c r="H655" s="55"/>
      <c r="I655" s="55"/>
      <c r="J655" s="55"/>
    </row>
    <row r="656" spans="3:10" ht="15.75" x14ac:dyDescent="0.25">
      <c r="C656" s="58"/>
      <c r="D656" s="55"/>
      <c r="E656" s="55"/>
      <c r="F656" s="55"/>
      <c r="G656" s="55"/>
      <c r="H656" s="55"/>
      <c r="I656" s="55"/>
      <c r="J656" s="55"/>
    </row>
    <row r="657" spans="3:10" ht="15.75" x14ac:dyDescent="0.25">
      <c r="C657" s="58"/>
      <c r="D657" s="55"/>
      <c r="E657" s="55"/>
      <c r="F657" s="55"/>
      <c r="G657" s="55"/>
      <c r="H657" s="55"/>
      <c r="I657" s="55"/>
      <c r="J657" s="55"/>
    </row>
    <row r="658" spans="3:10" ht="15.75" x14ac:dyDescent="0.25">
      <c r="C658" s="58"/>
      <c r="D658" s="55"/>
      <c r="E658" s="55"/>
      <c r="F658" s="55"/>
      <c r="G658" s="55"/>
      <c r="H658" s="55"/>
      <c r="I658" s="55"/>
      <c r="J658" s="55"/>
    </row>
    <row r="659" spans="3:10" ht="15.75" x14ac:dyDescent="0.25">
      <c r="C659" s="58"/>
      <c r="D659" s="55"/>
      <c r="E659" s="55"/>
      <c r="F659" s="55"/>
      <c r="G659" s="55"/>
      <c r="H659" s="55"/>
      <c r="I659" s="55"/>
      <c r="J659" s="55"/>
    </row>
    <row r="660" spans="3:10" ht="15.75" x14ac:dyDescent="0.25">
      <c r="C660" s="58"/>
      <c r="D660" s="55"/>
      <c r="E660" s="55"/>
      <c r="F660" s="55"/>
      <c r="G660" s="55"/>
      <c r="H660" s="55"/>
      <c r="I660" s="55"/>
      <c r="J660" s="55"/>
    </row>
    <row r="661" spans="3:10" ht="15.75" x14ac:dyDescent="0.25">
      <c r="C661" s="58"/>
      <c r="D661" s="55"/>
      <c r="E661" s="55"/>
      <c r="F661" s="55"/>
      <c r="G661" s="55"/>
      <c r="H661" s="55"/>
      <c r="I661" s="55"/>
      <c r="J661" s="55"/>
    </row>
    <row r="662" spans="3:10" ht="15.75" x14ac:dyDescent="0.25">
      <c r="C662" s="58"/>
      <c r="D662" s="55"/>
      <c r="E662" s="55"/>
      <c r="F662" s="55"/>
      <c r="G662" s="55"/>
      <c r="H662" s="55"/>
      <c r="I662" s="55"/>
      <c r="J662" s="55"/>
    </row>
    <row r="663" spans="3:10" ht="15.75" x14ac:dyDescent="0.25">
      <c r="C663" s="58"/>
      <c r="D663" s="55"/>
      <c r="E663" s="55"/>
      <c r="F663" s="55"/>
      <c r="G663" s="55"/>
      <c r="H663" s="55"/>
      <c r="I663" s="55"/>
      <c r="J663" s="55"/>
    </row>
    <row r="664" spans="3:10" ht="15.75" x14ac:dyDescent="0.25">
      <c r="C664" s="58"/>
      <c r="D664" s="55"/>
      <c r="E664" s="55"/>
      <c r="F664" s="55"/>
      <c r="G664" s="55"/>
      <c r="H664" s="55"/>
      <c r="I664" s="55"/>
      <c r="J664" s="55"/>
    </row>
    <row r="665" spans="3:10" ht="15.75" x14ac:dyDescent="0.25">
      <c r="C665" s="58"/>
      <c r="D665" s="55"/>
      <c r="E665" s="55"/>
      <c r="F665" s="55"/>
      <c r="G665" s="55"/>
      <c r="H665" s="55"/>
      <c r="I665" s="55"/>
      <c r="J665" s="55"/>
    </row>
    <row r="666" spans="3:10" ht="15.75" x14ac:dyDescent="0.25">
      <c r="C666" s="58"/>
      <c r="D666" s="55"/>
      <c r="E666" s="55"/>
      <c r="F666" s="55"/>
      <c r="G666" s="55"/>
      <c r="H666" s="55"/>
      <c r="I666" s="55"/>
      <c r="J666" s="55"/>
    </row>
    <row r="667" spans="3:10" ht="15.75" x14ac:dyDescent="0.25">
      <c r="C667" s="58"/>
      <c r="D667" s="55"/>
      <c r="E667" s="55"/>
      <c r="F667" s="55"/>
      <c r="G667" s="55"/>
      <c r="H667" s="55"/>
      <c r="I667" s="55"/>
      <c r="J667" s="55"/>
    </row>
    <row r="668" spans="3:10" ht="15.75" x14ac:dyDescent="0.25">
      <c r="C668" s="58"/>
      <c r="D668" s="55"/>
      <c r="E668" s="55"/>
      <c r="F668" s="55"/>
      <c r="G668" s="55"/>
      <c r="H668" s="55"/>
      <c r="I668" s="55"/>
      <c r="J668" s="55"/>
    </row>
    <row r="669" spans="3:10" ht="15.75" x14ac:dyDescent="0.25">
      <c r="C669" s="58"/>
      <c r="D669" s="55"/>
      <c r="E669" s="55"/>
      <c r="F669" s="55"/>
      <c r="G669" s="55"/>
      <c r="H669" s="55"/>
      <c r="I669" s="55"/>
      <c r="J669" s="55"/>
    </row>
    <row r="670" spans="3:10" ht="15.75" x14ac:dyDescent="0.25">
      <c r="C670" s="58"/>
      <c r="D670" s="55"/>
      <c r="E670" s="55"/>
      <c r="F670" s="55"/>
      <c r="G670" s="55"/>
      <c r="H670" s="55"/>
      <c r="I670" s="55"/>
      <c r="J670" s="55"/>
    </row>
    <row r="671" spans="3:10" ht="15.75" x14ac:dyDescent="0.25">
      <c r="C671" s="65"/>
      <c r="D671" s="55"/>
      <c r="E671" s="55"/>
      <c r="F671" s="55"/>
      <c r="G671" s="55"/>
      <c r="H671" s="55"/>
      <c r="I671" s="55"/>
      <c r="J671" s="55"/>
    </row>
    <row r="672" spans="3:10" ht="15.75" x14ac:dyDescent="0.25">
      <c r="C672" s="65"/>
      <c r="D672" s="55"/>
      <c r="E672" s="55"/>
      <c r="F672" s="55"/>
      <c r="G672" s="55"/>
      <c r="H672" s="55"/>
      <c r="I672" s="55"/>
      <c r="J672" s="55"/>
    </row>
    <row r="673" spans="3:10" ht="15.75" x14ac:dyDescent="0.25">
      <c r="C673" s="68"/>
      <c r="D673" s="55"/>
      <c r="E673" s="55"/>
      <c r="F673" s="55"/>
      <c r="G673" s="55"/>
      <c r="H673" s="55"/>
      <c r="I673" s="55"/>
      <c r="J673" s="55"/>
    </row>
    <row r="674" spans="3:10" ht="15.75" x14ac:dyDescent="0.25">
      <c r="C674" s="68"/>
      <c r="D674" s="55"/>
      <c r="E674" s="55"/>
      <c r="F674" s="55"/>
      <c r="G674" s="55"/>
      <c r="H674" s="55"/>
      <c r="I674" s="55"/>
      <c r="J674" s="55"/>
    </row>
    <row r="675" spans="3:10" ht="15.75" x14ac:dyDescent="0.25">
      <c r="C675" s="58"/>
      <c r="D675" s="55"/>
      <c r="E675" s="55"/>
      <c r="F675" s="55"/>
      <c r="G675" s="55"/>
      <c r="H675" s="55"/>
      <c r="I675" s="55"/>
      <c r="J675" s="55"/>
    </row>
    <row r="676" spans="3:10" ht="15.75" x14ac:dyDescent="0.25">
      <c r="C676" s="69"/>
      <c r="D676" s="218"/>
      <c r="E676" s="211"/>
      <c r="F676" s="209"/>
      <c r="G676" s="169"/>
      <c r="H676" s="169"/>
      <c r="I676" s="169"/>
      <c r="J676" s="55"/>
    </row>
    <row r="677" spans="3:10" ht="15.75" x14ac:dyDescent="0.25">
      <c r="C677" s="69"/>
      <c r="D677" s="218"/>
      <c r="E677" s="211"/>
      <c r="F677" s="209"/>
      <c r="G677" s="169"/>
      <c r="H677" s="169"/>
      <c r="I677" s="169"/>
      <c r="J677" s="55"/>
    </row>
    <row r="678" spans="3:10" ht="15.75" x14ac:dyDescent="0.25">
      <c r="C678" s="70"/>
      <c r="D678" s="71"/>
      <c r="E678" s="69"/>
      <c r="F678" s="46"/>
      <c r="G678" s="54"/>
      <c r="H678" s="54"/>
      <c r="I678" s="54"/>
      <c r="J678" s="55"/>
    </row>
    <row r="679" spans="3:10" ht="15.75" x14ac:dyDescent="0.25">
      <c r="C679" s="69"/>
      <c r="D679" s="49"/>
      <c r="E679" s="49"/>
      <c r="F679" s="46"/>
      <c r="G679" s="54"/>
      <c r="H679" s="54"/>
      <c r="I679" s="54"/>
      <c r="J679" s="55"/>
    </row>
    <row r="680" spans="3:10" ht="15.75" x14ac:dyDescent="0.25">
      <c r="C680" s="46"/>
      <c r="D680" s="210"/>
      <c r="E680" s="218"/>
      <c r="F680" s="209"/>
      <c r="G680" s="168"/>
      <c r="H680" s="168"/>
      <c r="I680" s="168"/>
      <c r="J680" s="55"/>
    </row>
    <row r="681" spans="3:10" ht="15.75" x14ac:dyDescent="0.25">
      <c r="C681" s="46"/>
      <c r="D681" s="210"/>
      <c r="E681" s="218"/>
      <c r="F681" s="209"/>
      <c r="G681" s="168"/>
      <c r="H681" s="168"/>
      <c r="I681" s="168"/>
      <c r="J681" s="55"/>
    </row>
    <row r="682" spans="3:10" ht="15.75" x14ac:dyDescent="0.25">
      <c r="C682" s="69"/>
      <c r="D682" s="49"/>
      <c r="E682" s="49"/>
      <c r="F682" s="46"/>
      <c r="G682" s="54"/>
      <c r="H682" s="54"/>
      <c r="I682" s="54"/>
      <c r="J682" s="55"/>
    </row>
    <row r="683" spans="3:10" x14ac:dyDescent="0.25">
      <c r="C683" s="219"/>
      <c r="D683" s="220"/>
      <c r="E683" s="211"/>
      <c r="F683" s="209"/>
      <c r="G683" s="168"/>
      <c r="H683" s="168"/>
      <c r="I683" s="168"/>
      <c r="J683" s="55"/>
    </row>
    <row r="684" spans="3:10" x14ac:dyDescent="0.25">
      <c r="C684" s="219"/>
      <c r="D684" s="220"/>
      <c r="E684" s="211"/>
      <c r="F684" s="209"/>
      <c r="G684" s="168"/>
      <c r="H684" s="168"/>
      <c r="I684" s="168"/>
      <c r="J684" s="55"/>
    </row>
    <row r="685" spans="3:10" ht="15.75" x14ac:dyDescent="0.25">
      <c r="C685" s="72"/>
      <c r="D685" s="73"/>
      <c r="E685" s="67"/>
      <c r="F685" s="50"/>
      <c r="G685" s="54"/>
      <c r="H685" s="54"/>
      <c r="I685" s="54"/>
      <c r="J685" s="55"/>
    </row>
    <row r="686" spans="3:10" ht="15.75" x14ac:dyDescent="0.25">
      <c r="C686" s="69"/>
      <c r="D686" s="49"/>
      <c r="E686" s="49"/>
      <c r="F686" s="46"/>
      <c r="G686" s="54"/>
      <c r="H686" s="54"/>
      <c r="I686" s="54"/>
      <c r="J686" s="55"/>
    </row>
    <row r="687" spans="3:10" ht="15.75" x14ac:dyDescent="0.25">
      <c r="C687" s="46"/>
      <c r="D687" s="74"/>
      <c r="E687" s="69"/>
      <c r="F687" s="46"/>
      <c r="G687" s="54"/>
      <c r="H687" s="54"/>
      <c r="I687" s="54"/>
      <c r="J687" s="55"/>
    </row>
    <row r="688" spans="3:10" ht="15.75" x14ac:dyDescent="0.25">
      <c r="C688" s="69"/>
      <c r="D688" s="49"/>
      <c r="E688" s="49"/>
      <c r="F688" s="46"/>
      <c r="G688" s="54"/>
      <c r="H688" s="54"/>
      <c r="I688" s="54"/>
      <c r="J688" s="55"/>
    </row>
    <row r="689" spans="3:10" x14ac:dyDescent="0.25">
      <c r="C689" s="209"/>
      <c r="D689" s="216"/>
      <c r="E689" s="211"/>
      <c r="F689" s="209"/>
      <c r="G689" s="168"/>
      <c r="H689" s="168"/>
      <c r="I689" s="168"/>
      <c r="J689" s="55"/>
    </row>
    <row r="690" spans="3:10" x14ac:dyDescent="0.25">
      <c r="C690" s="209"/>
      <c r="D690" s="216"/>
      <c r="E690" s="211"/>
      <c r="F690" s="209"/>
      <c r="G690" s="168"/>
      <c r="H690" s="168"/>
      <c r="I690" s="168"/>
      <c r="J690" s="55"/>
    </row>
    <row r="691" spans="3:10" ht="15.75" x14ac:dyDescent="0.25">
      <c r="C691" s="69"/>
      <c r="D691" s="49"/>
      <c r="E691" s="49"/>
      <c r="F691" s="46"/>
      <c r="G691" s="54"/>
      <c r="H691" s="54"/>
      <c r="I691" s="54"/>
      <c r="J691" s="55"/>
    </row>
    <row r="692" spans="3:10" ht="15.75" x14ac:dyDescent="0.25">
      <c r="C692" s="46"/>
      <c r="D692" s="66"/>
      <c r="E692" s="69"/>
      <c r="F692" s="46"/>
      <c r="G692" s="54"/>
      <c r="H692" s="54"/>
      <c r="I692" s="54"/>
      <c r="J692" s="55"/>
    </row>
    <row r="693" spans="3:10" ht="15.75" x14ac:dyDescent="0.25">
      <c r="C693" s="69"/>
      <c r="D693" s="49"/>
      <c r="E693" s="49"/>
      <c r="F693" s="46"/>
      <c r="G693" s="54"/>
      <c r="H693" s="54"/>
      <c r="I693" s="54"/>
      <c r="J693" s="55"/>
    </row>
    <row r="694" spans="3:10" x14ac:dyDescent="0.25">
      <c r="C694" s="209"/>
      <c r="D694" s="215"/>
      <c r="E694" s="211"/>
      <c r="F694" s="209"/>
      <c r="G694" s="168"/>
      <c r="H694" s="168"/>
      <c r="I694" s="168"/>
      <c r="J694" s="55"/>
    </row>
    <row r="695" spans="3:10" x14ac:dyDescent="0.25">
      <c r="C695" s="209"/>
      <c r="D695" s="215"/>
      <c r="E695" s="211"/>
      <c r="F695" s="209"/>
      <c r="G695" s="168"/>
      <c r="H695" s="168"/>
      <c r="I695" s="168"/>
      <c r="J695" s="55"/>
    </row>
    <row r="696" spans="3:10" ht="15.75" x14ac:dyDescent="0.25">
      <c r="C696" s="69"/>
      <c r="D696" s="49"/>
      <c r="E696" s="49"/>
      <c r="F696" s="46"/>
      <c r="G696" s="54"/>
      <c r="H696" s="54"/>
      <c r="I696" s="54"/>
      <c r="J696" s="55"/>
    </row>
    <row r="697" spans="3:10" ht="15.75" x14ac:dyDescent="0.25">
      <c r="C697" s="70"/>
      <c r="D697" s="211"/>
      <c r="E697" s="218"/>
      <c r="F697" s="209"/>
      <c r="G697" s="168"/>
      <c r="H697" s="168"/>
      <c r="I697" s="168"/>
      <c r="J697" s="55"/>
    </row>
    <row r="698" spans="3:10" ht="15.75" x14ac:dyDescent="0.25">
      <c r="C698" s="46"/>
      <c r="D698" s="211"/>
      <c r="E698" s="218"/>
      <c r="F698" s="209"/>
      <c r="G698" s="168"/>
      <c r="H698" s="168"/>
      <c r="I698" s="168"/>
      <c r="J698" s="55"/>
    </row>
    <row r="699" spans="3:10" ht="15.75" x14ac:dyDescent="0.25">
      <c r="C699" s="69"/>
      <c r="D699" s="49"/>
      <c r="E699" s="49"/>
      <c r="F699" s="46"/>
      <c r="G699" s="54"/>
      <c r="H699" s="54"/>
      <c r="I699" s="54"/>
      <c r="J699" s="55"/>
    </row>
    <row r="700" spans="3:10" ht="15.75" x14ac:dyDescent="0.25">
      <c r="C700" s="46"/>
      <c r="D700" s="216"/>
      <c r="E700" s="211"/>
      <c r="F700" s="209"/>
      <c r="G700" s="168"/>
      <c r="H700" s="168"/>
      <c r="I700" s="168"/>
      <c r="J700" s="55"/>
    </row>
    <row r="701" spans="3:10" ht="15.75" x14ac:dyDescent="0.25">
      <c r="C701" s="46"/>
      <c r="D701" s="216"/>
      <c r="E701" s="211"/>
      <c r="F701" s="209"/>
      <c r="G701" s="168"/>
      <c r="H701" s="168"/>
      <c r="I701" s="168"/>
      <c r="J701" s="55"/>
    </row>
    <row r="702" spans="3:10" ht="15.75" x14ac:dyDescent="0.25">
      <c r="C702" s="69"/>
      <c r="D702" s="49"/>
      <c r="E702" s="49"/>
      <c r="F702" s="46"/>
      <c r="G702" s="54"/>
      <c r="H702" s="54"/>
      <c r="I702" s="54"/>
      <c r="J702" s="55"/>
    </row>
    <row r="703" spans="3:10" ht="15.75" x14ac:dyDescent="0.25">
      <c r="C703" s="46"/>
      <c r="D703" s="66"/>
      <c r="E703" s="75"/>
      <c r="F703" s="46"/>
      <c r="G703" s="54"/>
      <c r="H703" s="54"/>
      <c r="I703" s="54"/>
      <c r="J703" s="55"/>
    </row>
    <row r="704" spans="3:10" ht="15.75" x14ac:dyDescent="0.25">
      <c r="C704" s="69"/>
      <c r="D704" s="49"/>
      <c r="E704" s="49"/>
      <c r="F704" s="46"/>
      <c r="G704" s="54"/>
      <c r="H704" s="54"/>
      <c r="I704" s="54"/>
      <c r="J704" s="55"/>
    </row>
    <row r="705" spans="3:10" ht="15.75" x14ac:dyDescent="0.25">
      <c r="C705" s="70"/>
      <c r="D705" s="66"/>
      <c r="E705" s="69"/>
      <c r="F705" s="46"/>
      <c r="G705" s="54"/>
      <c r="H705" s="54"/>
      <c r="I705" s="54"/>
      <c r="J705" s="55"/>
    </row>
    <row r="706" spans="3:10" ht="15.75" x14ac:dyDescent="0.25">
      <c r="C706" s="69"/>
      <c r="D706" s="49"/>
      <c r="E706" s="49"/>
      <c r="F706" s="46"/>
      <c r="G706" s="54"/>
      <c r="H706" s="54"/>
      <c r="I706" s="54"/>
      <c r="J706" s="55"/>
    </row>
    <row r="707" spans="3:10" ht="15.75" x14ac:dyDescent="0.25">
      <c r="C707" s="46"/>
      <c r="D707" s="71"/>
      <c r="E707" s="46"/>
      <c r="F707" s="46"/>
      <c r="G707" s="54"/>
      <c r="H707" s="54"/>
      <c r="I707" s="54"/>
      <c r="J707" s="55"/>
    </row>
    <row r="708" spans="3:10" ht="15.75" x14ac:dyDescent="0.25">
      <c r="C708" s="69"/>
      <c r="D708" s="49"/>
      <c r="E708" s="49"/>
      <c r="F708" s="46"/>
      <c r="G708" s="54"/>
      <c r="H708" s="54"/>
      <c r="I708" s="54"/>
      <c r="J708" s="55"/>
    </row>
    <row r="709" spans="3:10" ht="15.75" x14ac:dyDescent="0.25">
      <c r="C709" s="46"/>
      <c r="D709" s="76"/>
      <c r="E709" s="69"/>
      <c r="F709" s="46"/>
      <c r="G709" s="54"/>
      <c r="H709" s="54"/>
      <c r="I709" s="54"/>
      <c r="J709" s="55"/>
    </row>
    <row r="710" spans="3:10" ht="15.75" x14ac:dyDescent="0.25">
      <c r="C710" s="69"/>
      <c r="D710" s="49"/>
      <c r="E710" s="49"/>
      <c r="F710" s="48"/>
      <c r="G710" s="54"/>
      <c r="H710" s="54"/>
      <c r="I710" s="54"/>
      <c r="J710" s="55"/>
    </row>
    <row r="711" spans="3:10" x14ac:dyDescent="0.25">
      <c r="C711" s="217"/>
      <c r="D711" s="216"/>
      <c r="E711" s="218"/>
      <c r="F711" s="209"/>
      <c r="G711" s="168"/>
      <c r="H711" s="168"/>
      <c r="I711" s="168"/>
      <c r="J711" s="55"/>
    </row>
    <row r="712" spans="3:10" x14ac:dyDescent="0.25">
      <c r="C712" s="217"/>
      <c r="D712" s="216"/>
      <c r="E712" s="218"/>
      <c r="F712" s="209"/>
      <c r="G712" s="168"/>
      <c r="H712" s="168"/>
      <c r="I712" s="168"/>
      <c r="J712" s="55"/>
    </row>
    <row r="713" spans="3:10" x14ac:dyDescent="0.25">
      <c r="C713" s="217"/>
      <c r="D713" s="216"/>
      <c r="E713" s="218"/>
      <c r="F713" s="209"/>
      <c r="G713" s="168"/>
      <c r="H713" s="168"/>
      <c r="I713" s="168"/>
      <c r="J713" s="55"/>
    </row>
    <row r="714" spans="3:10" ht="15.75" x14ac:dyDescent="0.25">
      <c r="C714" s="69"/>
      <c r="D714" s="69"/>
      <c r="E714" s="69"/>
      <c r="F714" s="48"/>
      <c r="G714" s="54"/>
      <c r="H714" s="54"/>
      <c r="I714" s="54"/>
      <c r="J714" s="55"/>
    </row>
    <row r="715" spans="3:10" ht="15.75" x14ac:dyDescent="0.25">
      <c r="C715" s="46"/>
      <c r="D715" s="76"/>
      <c r="E715" s="69"/>
      <c r="F715" s="46"/>
      <c r="G715" s="54"/>
      <c r="H715" s="54"/>
      <c r="I715" s="54"/>
      <c r="J715" s="55"/>
    </row>
    <row r="716" spans="3:10" ht="15.75" x14ac:dyDescent="0.25">
      <c r="C716" s="77"/>
      <c r="D716" s="55"/>
      <c r="E716" s="55"/>
      <c r="F716" s="55"/>
      <c r="G716" s="55"/>
      <c r="H716" s="55"/>
      <c r="I716" s="55"/>
      <c r="J716" s="55"/>
    </row>
    <row r="717" spans="3:10" ht="15.75" x14ac:dyDescent="0.25">
      <c r="C717" s="77"/>
      <c r="D717" s="55"/>
      <c r="E717" s="55"/>
      <c r="F717" s="55"/>
      <c r="G717" s="55"/>
      <c r="H717" s="55"/>
      <c r="I717" s="55"/>
      <c r="J717" s="55"/>
    </row>
    <row r="718" spans="3:10" ht="15.75" x14ac:dyDescent="0.25">
      <c r="C718" s="77"/>
      <c r="D718" s="55"/>
      <c r="E718" s="55"/>
      <c r="F718" s="55"/>
      <c r="G718" s="55"/>
      <c r="H718" s="55"/>
      <c r="I718" s="55"/>
      <c r="J718" s="55"/>
    </row>
    <row r="719" spans="3:10" ht="15.75" x14ac:dyDescent="0.25">
      <c r="C719" s="77"/>
      <c r="D719" s="55"/>
      <c r="E719" s="55"/>
      <c r="F719" s="55"/>
      <c r="G719" s="55"/>
      <c r="H719" s="55"/>
      <c r="I719" s="55"/>
      <c r="J719" s="55"/>
    </row>
    <row r="720" spans="3:10" ht="15.75" x14ac:dyDescent="0.25">
      <c r="C720" s="77"/>
      <c r="D720" s="55"/>
      <c r="E720" s="55"/>
      <c r="F720" s="55"/>
      <c r="G720" s="55"/>
      <c r="H720" s="55"/>
      <c r="I720" s="55"/>
      <c r="J720" s="55"/>
    </row>
    <row r="721" spans="3:10" ht="15.75" x14ac:dyDescent="0.25">
      <c r="C721" s="77"/>
      <c r="D721" s="55"/>
      <c r="E721" s="55"/>
      <c r="F721" s="55"/>
      <c r="G721" s="55"/>
      <c r="H721" s="55"/>
      <c r="I721" s="55"/>
      <c r="J721" s="55"/>
    </row>
    <row r="722" spans="3:10" ht="15.75" x14ac:dyDescent="0.25">
      <c r="C722" s="77"/>
      <c r="D722" s="55"/>
      <c r="E722" s="55"/>
      <c r="F722" s="55"/>
      <c r="G722" s="55"/>
      <c r="H722" s="55"/>
      <c r="I722" s="55"/>
      <c r="J722" s="55"/>
    </row>
    <row r="723" spans="3:10" ht="15.75" x14ac:dyDescent="0.25">
      <c r="C723" s="77"/>
      <c r="D723" s="55"/>
      <c r="E723" s="55"/>
      <c r="F723" s="55"/>
      <c r="G723" s="55"/>
      <c r="H723" s="55"/>
      <c r="I723" s="55"/>
      <c r="J723" s="55"/>
    </row>
    <row r="724" spans="3:10" ht="15.75" x14ac:dyDescent="0.25">
      <c r="C724" s="77"/>
      <c r="D724" s="55"/>
      <c r="E724" s="55"/>
      <c r="F724" s="55"/>
      <c r="G724" s="55"/>
      <c r="H724" s="55"/>
      <c r="I724" s="55"/>
      <c r="J724" s="55"/>
    </row>
    <row r="725" spans="3:10" ht="15.75" x14ac:dyDescent="0.25">
      <c r="C725" s="77"/>
      <c r="D725" s="55"/>
      <c r="E725" s="55"/>
      <c r="F725" s="55"/>
      <c r="G725" s="55"/>
      <c r="H725" s="55"/>
      <c r="I725" s="55"/>
      <c r="J725" s="55"/>
    </row>
    <row r="726" spans="3:10" ht="15.75" x14ac:dyDescent="0.25">
      <c r="C726" s="77"/>
      <c r="D726" s="55"/>
      <c r="E726" s="55"/>
      <c r="F726" s="55"/>
      <c r="G726" s="55"/>
      <c r="H726" s="55"/>
      <c r="I726" s="55"/>
      <c r="J726" s="55"/>
    </row>
    <row r="727" spans="3:10" ht="15.75" x14ac:dyDescent="0.25">
      <c r="C727" s="77"/>
      <c r="D727" s="55"/>
      <c r="E727" s="55"/>
      <c r="F727" s="55"/>
      <c r="G727" s="55"/>
      <c r="H727" s="55"/>
      <c r="I727" s="55"/>
      <c r="J727" s="55"/>
    </row>
    <row r="728" spans="3:10" ht="15.75" x14ac:dyDescent="0.25">
      <c r="C728" s="77"/>
      <c r="D728" s="55"/>
      <c r="E728" s="55"/>
      <c r="F728" s="55"/>
      <c r="G728" s="55"/>
      <c r="H728" s="55"/>
      <c r="I728" s="55"/>
      <c r="J728" s="55"/>
    </row>
    <row r="729" spans="3:10" ht="15.75" x14ac:dyDescent="0.25">
      <c r="C729" s="77"/>
      <c r="D729" s="55"/>
      <c r="E729" s="55"/>
      <c r="F729" s="55"/>
      <c r="G729" s="55"/>
      <c r="H729" s="55"/>
      <c r="I729" s="55"/>
      <c r="J729" s="55"/>
    </row>
    <row r="730" spans="3:10" ht="15.75" x14ac:dyDescent="0.25">
      <c r="C730" s="77"/>
      <c r="D730" s="55"/>
      <c r="E730" s="55"/>
      <c r="F730" s="55"/>
      <c r="G730" s="55"/>
      <c r="H730" s="55"/>
      <c r="I730" s="55"/>
      <c r="J730" s="55"/>
    </row>
    <row r="731" spans="3:10" ht="15.75" x14ac:dyDescent="0.25">
      <c r="C731" s="77"/>
      <c r="D731" s="55"/>
      <c r="E731" s="55"/>
      <c r="F731" s="55"/>
      <c r="G731" s="55"/>
      <c r="H731" s="55"/>
      <c r="I731" s="55"/>
      <c r="J731" s="55"/>
    </row>
    <row r="732" spans="3:10" ht="15.75" x14ac:dyDescent="0.25">
      <c r="C732" s="58"/>
      <c r="D732" s="55"/>
      <c r="E732" s="55"/>
      <c r="F732" s="55"/>
      <c r="G732" s="55"/>
      <c r="H732" s="55"/>
      <c r="I732" s="55"/>
      <c r="J732" s="55"/>
    </row>
    <row r="733" spans="3:10" ht="15.75" x14ac:dyDescent="0.25">
      <c r="C733" s="59"/>
      <c r="D733" s="55"/>
      <c r="E733" s="55"/>
      <c r="F733" s="55"/>
      <c r="G733" s="55"/>
      <c r="H733" s="55"/>
      <c r="I733" s="55"/>
      <c r="J733" s="55"/>
    </row>
    <row r="734" spans="3:10" ht="15.75" x14ac:dyDescent="0.25">
      <c r="C734" s="59"/>
      <c r="D734" s="55"/>
      <c r="E734" s="55"/>
      <c r="F734" s="55"/>
      <c r="G734" s="55"/>
      <c r="H734" s="55"/>
      <c r="I734" s="55"/>
      <c r="J734" s="55"/>
    </row>
    <row r="735" spans="3:10" ht="15.75" x14ac:dyDescent="0.25">
      <c r="C735" s="57"/>
      <c r="D735" s="55"/>
      <c r="E735" s="55"/>
      <c r="F735" s="55"/>
      <c r="G735" s="55"/>
      <c r="H735" s="55"/>
      <c r="I735" s="55"/>
      <c r="J735" s="55"/>
    </row>
    <row r="736" spans="3:10" ht="15.75" x14ac:dyDescent="0.25">
      <c r="C736" s="57"/>
      <c r="D736" s="55"/>
      <c r="E736" s="55"/>
      <c r="F736" s="55"/>
      <c r="G736" s="55"/>
      <c r="H736" s="55"/>
      <c r="I736" s="55"/>
      <c r="J736" s="55"/>
    </row>
    <row r="737" spans="3:10" ht="15.75" x14ac:dyDescent="0.25">
      <c r="C737" s="57"/>
      <c r="D737" s="55"/>
      <c r="E737" s="55"/>
      <c r="F737" s="55"/>
      <c r="G737" s="55"/>
      <c r="H737" s="55"/>
      <c r="I737" s="55"/>
      <c r="J737" s="55"/>
    </row>
    <row r="738" spans="3:10" ht="15.75" x14ac:dyDescent="0.25">
      <c r="C738" s="49"/>
      <c r="D738" s="215"/>
      <c r="E738" s="211"/>
      <c r="F738" s="209"/>
      <c r="G738" s="169"/>
      <c r="H738" s="169"/>
      <c r="I738" s="169"/>
      <c r="J738" s="55"/>
    </row>
    <row r="739" spans="3:10" ht="15.75" x14ac:dyDescent="0.25">
      <c r="C739" s="49"/>
      <c r="D739" s="215"/>
      <c r="E739" s="211"/>
      <c r="F739" s="209"/>
      <c r="G739" s="169"/>
      <c r="H739" s="169"/>
      <c r="I739" s="169"/>
      <c r="J739" s="55"/>
    </row>
    <row r="740" spans="3:10" ht="15.75" x14ac:dyDescent="0.25">
      <c r="C740" s="46"/>
      <c r="D740" s="210"/>
      <c r="E740" s="211"/>
      <c r="F740" s="209"/>
      <c r="G740" s="168"/>
      <c r="H740" s="168"/>
      <c r="I740" s="168"/>
      <c r="J740" s="55"/>
    </row>
    <row r="741" spans="3:10" ht="15.75" x14ac:dyDescent="0.25">
      <c r="C741" s="46"/>
      <c r="D741" s="210"/>
      <c r="E741" s="211"/>
      <c r="F741" s="209"/>
      <c r="G741" s="168"/>
      <c r="H741" s="168"/>
      <c r="I741" s="168"/>
      <c r="J741" s="55"/>
    </row>
    <row r="742" spans="3:10" ht="15.75" x14ac:dyDescent="0.25">
      <c r="C742" s="46"/>
      <c r="D742" s="210"/>
      <c r="E742" s="211"/>
      <c r="F742" s="209"/>
      <c r="G742" s="168"/>
      <c r="H742" s="168"/>
      <c r="I742" s="168"/>
      <c r="J742" s="55"/>
    </row>
    <row r="743" spans="3:10" ht="15.75" x14ac:dyDescent="0.25">
      <c r="C743" s="48"/>
      <c r="D743" s="210"/>
      <c r="E743" s="211"/>
      <c r="F743" s="209"/>
      <c r="G743" s="168"/>
      <c r="H743" s="168"/>
      <c r="I743" s="168"/>
      <c r="J743" s="55"/>
    </row>
    <row r="744" spans="3:10" ht="15.75" x14ac:dyDescent="0.25">
      <c r="C744" s="46"/>
      <c r="D744" s="210"/>
      <c r="E744" s="211"/>
      <c r="F744" s="209"/>
      <c r="G744" s="168"/>
      <c r="H744" s="168"/>
      <c r="I744" s="168"/>
      <c r="J744" s="55"/>
    </row>
    <row r="745" spans="3:10" ht="15.75" x14ac:dyDescent="0.25">
      <c r="C745" s="49"/>
      <c r="D745" s="66"/>
      <c r="E745" s="49"/>
      <c r="F745" s="46"/>
      <c r="G745" s="54"/>
      <c r="H745" s="54"/>
      <c r="I745" s="54"/>
      <c r="J745" s="55"/>
    </row>
    <row r="746" spans="3:10" ht="15.75" x14ac:dyDescent="0.25">
      <c r="C746" s="46"/>
      <c r="D746" s="210"/>
      <c r="E746" s="211"/>
      <c r="F746" s="209"/>
      <c r="G746" s="168"/>
      <c r="H746" s="168"/>
      <c r="I746" s="168"/>
      <c r="J746" s="55"/>
    </row>
    <row r="747" spans="3:10" ht="15.75" x14ac:dyDescent="0.25">
      <c r="C747" s="46"/>
      <c r="D747" s="210"/>
      <c r="E747" s="211"/>
      <c r="F747" s="209"/>
      <c r="G747" s="168"/>
      <c r="H747" s="168"/>
      <c r="I747" s="168"/>
      <c r="J747" s="55"/>
    </row>
    <row r="748" spans="3:10" ht="15.75" x14ac:dyDescent="0.25">
      <c r="C748" s="46"/>
      <c r="D748" s="210"/>
      <c r="E748" s="211"/>
      <c r="F748" s="209"/>
      <c r="G748" s="168"/>
      <c r="H748" s="168"/>
      <c r="I748" s="168"/>
      <c r="J748" s="55"/>
    </row>
    <row r="749" spans="3:10" ht="15.75" x14ac:dyDescent="0.25">
      <c r="C749" s="46"/>
      <c r="D749" s="210"/>
      <c r="E749" s="211"/>
      <c r="F749" s="209"/>
      <c r="G749" s="168"/>
      <c r="H749" s="168"/>
      <c r="I749" s="168"/>
      <c r="J749" s="55"/>
    </row>
    <row r="750" spans="3:10" ht="15.75" x14ac:dyDescent="0.25">
      <c r="C750" s="48"/>
      <c r="D750" s="210"/>
      <c r="E750" s="211"/>
      <c r="F750" s="209"/>
      <c r="G750" s="168"/>
      <c r="H750" s="168"/>
      <c r="I750" s="168"/>
      <c r="J750" s="55"/>
    </row>
    <row r="751" spans="3:10" ht="15.75" x14ac:dyDescent="0.25">
      <c r="C751" s="49"/>
      <c r="D751" s="66"/>
      <c r="E751" s="49"/>
      <c r="F751" s="46"/>
      <c r="G751" s="54"/>
      <c r="H751" s="54"/>
      <c r="I751" s="54"/>
      <c r="J751" s="55"/>
    </row>
    <row r="752" spans="3:10" ht="15.75" x14ac:dyDescent="0.25">
      <c r="C752" s="46"/>
      <c r="D752" s="215"/>
      <c r="E752" s="211"/>
      <c r="F752" s="209"/>
      <c r="G752" s="168"/>
      <c r="H752" s="168"/>
      <c r="I752" s="168"/>
      <c r="J752" s="55"/>
    </row>
    <row r="753" spans="3:10" ht="15.75" x14ac:dyDescent="0.25">
      <c r="C753" s="46"/>
      <c r="D753" s="215"/>
      <c r="E753" s="211"/>
      <c r="F753" s="209"/>
      <c r="G753" s="168"/>
      <c r="H753" s="168"/>
      <c r="I753" s="168"/>
      <c r="J753" s="55"/>
    </row>
    <row r="754" spans="3:10" ht="15.75" x14ac:dyDescent="0.25">
      <c r="C754" s="46"/>
      <c r="D754" s="215"/>
      <c r="E754" s="211"/>
      <c r="F754" s="209"/>
      <c r="G754" s="168"/>
      <c r="H754" s="168"/>
      <c r="I754" s="168"/>
      <c r="J754" s="55"/>
    </row>
    <row r="755" spans="3:10" ht="15.75" x14ac:dyDescent="0.25">
      <c r="C755" s="78"/>
      <c r="D755" s="79"/>
      <c r="E755" s="80"/>
      <c r="F755" s="47"/>
      <c r="G755" s="54"/>
      <c r="H755" s="54"/>
      <c r="I755" s="54"/>
      <c r="J755" s="55"/>
    </row>
    <row r="756" spans="3:10" ht="15.75" x14ac:dyDescent="0.25">
      <c r="C756" s="49"/>
      <c r="D756" s="66"/>
      <c r="E756" s="49"/>
      <c r="F756" s="46"/>
      <c r="G756" s="54"/>
      <c r="H756" s="54"/>
      <c r="I756" s="54"/>
      <c r="J756" s="55"/>
    </row>
    <row r="757" spans="3:10" ht="15.75" x14ac:dyDescent="0.25">
      <c r="C757" s="46"/>
      <c r="D757" s="215"/>
      <c r="E757" s="211"/>
      <c r="F757" s="209"/>
      <c r="G757" s="168"/>
      <c r="H757" s="168"/>
      <c r="I757" s="168"/>
      <c r="J757" s="55"/>
    </row>
    <row r="758" spans="3:10" ht="15.75" x14ac:dyDescent="0.25">
      <c r="C758" s="46"/>
      <c r="D758" s="215"/>
      <c r="E758" s="211"/>
      <c r="F758" s="209"/>
      <c r="G758" s="168"/>
      <c r="H758" s="168"/>
      <c r="I758" s="168"/>
      <c r="J758" s="55"/>
    </row>
    <row r="759" spans="3:10" ht="15.75" x14ac:dyDescent="0.25">
      <c r="C759" s="49"/>
      <c r="D759" s="66"/>
      <c r="E759" s="49"/>
      <c r="F759" s="46"/>
      <c r="G759" s="54"/>
      <c r="H759" s="54"/>
      <c r="I759" s="54"/>
      <c r="J759" s="55"/>
    </row>
    <row r="760" spans="3:10" ht="15.75" x14ac:dyDescent="0.25">
      <c r="C760" s="61"/>
      <c r="D760" s="62"/>
      <c r="E760" s="49"/>
      <c r="F760" s="46"/>
      <c r="G760" s="54"/>
      <c r="H760" s="54"/>
      <c r="I760" s="54"/>
      <c r="J760" s="55"/>
    </row>
    <row r="761" spans="3:10" ht="15.75" x14ac:dyDescent="0.25">
      <c r="C761" s="49"/>
      <c r="D761" s="66"/>
      <c r="E761" s="49"/>
      <c r="F761" s="46"/>
      <c r="G761" s="54"/>
      <c r="H761" s="54"/>
      <c r="I761" s="54"/>
      <c r="J761" s="55"/>
    </row>
    <row r="762" spans="3:10" ht="15.75" x14ac:dyDescent="0.25">
      <c r="C762" s="46"/>
      <c r="D762" s="66"/>
      <c r="E762" s="49"/>
      <c r="F762" s="46"/>
      <c r="G762" s="54"/>
      <c r="H762" s="54"/>
      <c r="I762" s="54"/>
      <c r="J762" s="55"/>
    </row>
    <row r="763" spans="3:10" ht="15.75" x14ac:dyDescent="0.25">
      <c r="C763" s="49"/>
      <c r="D763" s="66"/>
      <c r="E763" s="49"/>
      <c r="F763" s="46"/>
      <c r="G763" s="54"/>
      <c r="H763" s="54"/>
      <c r="I763" s="54"/>
      <c r="J763" s="55"/>
    </row>
    <row r="764" spans="3:10" ht="15.75" x14ac:dyDescent="0.25">
      <c r="C764" s="46"/>
      <c r="D764" s="215"/>
      <c r="E764" s="209"/>
      <c r="F764" s="209"/>
      <c r="G764" s="168"/>
      <c r="H764" s="168"/>
      <c r="I764" s="168"/>
      <c r="J764" s="55"/>
    </row>
    <row r="765" spans="3:10" ht="15.75" x14ac:dyDescent="0.25">
      <c r="C765" s="46"/>
      <c r="D765" s="215"/>
      <c r="E765" s="209"/>
      <c r="F765" s="209"/>
      <c r="G765" s="168"/>
      <c r="H765" s="168"/>
      <c r="I765" s="168"/>
      <c r="J765" s="55"/>
    </row>
    <row r="766" spans="3:10" ht="15.75" x14ac:dyDescent="0.25">
      <c r="C766" s="49"/>
      <c r="D766" s="66"/>
      <c r="E766" s="49"/>
      <c r="F766" s="46"/>
      <c r="G766" s="54"/>
      <c r="H766" s="54"/>
      <c r="I766" s="54"/>
      <c r="J766" s="55"/>
    </row>
    <row r="767" spans="3:10" ht="15.75" x14ac:dyDescent="0.25">
      <c r="C767" s="46"/>
      <c r="D767" s="210"/>
      <c r="E767" s="211"/>
      <c r="F767" s="209"/>
      <c r="G767" s="168"/>
      <c r="H767" s="168"/>
      <c r="I767" s="168"/>
      <c r="J767" s="55"/>
    </row>
    <row r="768" spans="3:10" ht="15.75" x14ac:dyDescent="0.25">
      <c r="C768" s="46"/>
      <c r="D768" s="210"/>
      <c r="E768" s="211"/>
      <c r="F768" s="209"/>
      <c r="G768" s="168"/>
      <c r="H768" s="168"/>
      <c r="I768" s="168"/>
      <c r="J768" s="55"/>
    </row>
    <row r="769" spans="3:10" ht="15.75" x14ac:dyDescent="0.25">
      <c r="C769" s="49"/>
      <c r="D769" s="66"/>
      <c r="E769" s="49"/>
      <c r="F769" s="46"/>
      <c r="G769" s="54"/>
      <c r="H769" s="54"/>
      <c r="I769" s="54"/>
      <c r="J769" s="55"/>
    </row>
    <row r="770" spans="3:10" x14ac:dyDescent="0.25">
      <c r="C770" s="209"/>
      <c r="D770" s="210"/>
      <c r="E770" s="211"/>
      <c r="F770" s="209"/>
      <c r="G770" s="168"/>
      <c r="H770" s="168"/>
      <c r="I770" s="168"/>
      <c r="J770" s="55"/>
    </row>
    <row r="771" spans="3:10" x14ac:dyDescent="0.25">
      <c r="C771" s="209"/>
      <c r="D771" s="210"/>
      <c r="E771" s="211"/>
      <c r="F771" s="209"/>
      <c r="G771" s="168"/>
      <c r="H771" s="168"/>
      <c r="I771" s="168"/>
      <c r="J771" s="55"/>
    </row>
    <row r="772" spans="3:10" x14ac:dyDescent="0.25">
      <c r="C772" s="209"/>
      <c r="D772" s="210"/>
      <c r="E772" s="211"/>
      <c r="F772" s="209"/>
      <c r="G772" s="168"/>
      <c r="H772" s="168"/>
      <c r="I772" s="168"/>
      <c r="J772" s="55"/>
    </row>
    <row r="773" spans="3:10" ht="15.75" x14ac:dyDescent="0.25">
      <c r="C773" s="49"/>
      <c r="D773" s="66"/>
      <c r="E773" s="49"/>
      <c r="F773" s="46"/>
      <c r="G773" s="54"/>
      <c r="H773" s="54"/>
      <c r="I773" s="54"/>
      <c r="J773" s="55"/>
    </row>
    <row r="774" spans="3:10" ht="15.75" x14ac:dyDescent="0.25">
      <c r="C774" s="46"/>
      <c r="D774" s="66"/>
      <c r="E774" s="49"/>
      <c r="F774" s="46"/>
      <c r="G774" s="54"/>
      <c r="H774" s="54"/>
      <c r="I774" s="54"/>
      <c r="J774" s="55"/>
    </row>
    <row r="775" spans="3:10" ht="15.75" x14ac:dyDescent="0.25">
      <c r="C775" s="49"/>
      <c r="D775" s="66"/>
      <c r="E775" s="49"/>
      <c r="F775" s="46"/>
      <c r="G775" s="54"/>
      <c r="H775" s="54"/>
      <c r="I775" s="54"/>
      <c r="J775" s="55"/>
    </row>
    <row r="776" spans="3:10" ht="15.75" x14ac:dyDescent="0.25">
      <c r="C776" s="51"/>
      <c r="D776" s="212"/>
      <c r="E776" s="211"/>
      <c r="F776" s="213"/>
      <c r="G776" s="168"/>
      <c r="H776" s="168"/>
      <c r="I776" s="168"/>
      <c r="J776" s="55"/>
    </row>
    <row r="777" spans="3:10" ht="15.75" x14ac:dyDescent="0.25">
      <c r="C777" s="81"/>
      <c r="D777" s="212"/>
      <c r="E777" s="211"/>
      <c r="F777" s="213"/>
      <c r="G777" s="168"/>
      <c r="H777" s="168"/>
      <c r="I777" s="168"/>
      <c r="J777" s="55"/>
    </row>
    <row r="778" spans="3:10" ht="15.75" x14ac:dyDescent="0.25">
      <c r="C778" s="49"/>
      <c r="D778" s="66"/>
      <c r="E778" s="49"/>
      <c r="F778" s="46"/>
      <c r="G778" s="54"/>
      <c r="H778" s="54"/>
      <c r="I778" s="54"/>
      <c r="J778" s="55"/>
    </row>
    <row r="779" spans="3:10" ht="15.75" x14ac:dyDescent="0.25">
      <c r="C779" s="46"/>
      <c r="D779" s="66"/>
      <c r="E779" s="49"/>
      <c r="F779" s="46"/>
      <c r="G779" s="54"/>
      <c r="H779" s="54"/>
      <c r="I779" s="54"/>
      <c r="J779" s="55"/>
    </row>
    <row r="780" spans="3:10" ht="15.75" x14ac:dyDescent="0.25">
      <c r="C780" s="49"/>
      <c r="D780" s="66"/>
      <c r="E780" s="49"/>
      <c r="F780" s="46"/>
      <c r="G780" s="54"/>
      <c r="H780" s="54"/>
      <c r="I780" s="54"/>
      <c r="J780" s="55"/>
    </row>
    <row r="781" spans="3:10" ht="15.75" x14ac:dyDescent="0.25">
      <c r="C781" s="46"/>
      <c r="D781" s="66"/>
      <c r="E781" s="49"/>
      <c r="F781" s="46"/>
      <c r="G781" s="54"/>
      <c r="H781" s="54"/>
      <c r="I781" s="54"/>
      <c r="J781" s="55"/>
    </row>
    <row r="782" spans="3:10" ht="15.75" x14ac:dyDescent="0.25">
      <c r="C782" s="49"/>
      <c r="D782" s="66"/>
      <c r="E782" s="49"/>
      <c r="F782" s="48"/>
      <c r="G782" s="54"/>
      <c r="H782" s="54"/>
      <c r="I782" s="54"/>
      <c r="J782" s="55"/>
    </row>
    <row r="783" spans="3:10" ht="15.75" x14ac:dyDescent="0.25">
      <c r="C783" s="46"/>
      <c r="D783" s="66"/>
      <c r="E783" s="49"/>
      <c r="F783" s="46"/>
      <c r="G783" s="54"/>
      <c r="H783" s="54"/>
      <c r="I783" s="54"/>
      <c r="J783" s="55"/>
    </row>
    <row r="784" spans="3:10" ht="15.75" x14ac:dyDescent="0.25">
      <c r="C784" s="49"/>
      <c r="D784" s="66"/>
      <c r="E784" s="49"/>
      <c r="F784" s="48"/>
      <c r="G784" s="54"/>
      <c r="H784" s="54"/>
      <c r="I784" s="54"/>
      <c r="J784" s="55"/>
    </row>
    <row r="785" spans="3:10" ht="15.75" x14ac:dyDescent="0.25">
      <c r="C785" s="46"/>
      <c r="D785" s="214"/>
      <c r="E785" s="211"/>
      <c r="F785" s="209"/>
      <c r="G785" s="168"/>
      <c r="H785" s="168"/>
      <c r="I785" s="168"/>
      <c r="J785" s="55"/>
    </row>
    <row r="786" spans="3:10" ht="15.75" x14ac:dyDescent="0.25">
      <c r="C786" s="61"/>
      <c r="D786" s="214"/>
      <c r="E786" s="211"/>
      <c r="F786" s="209"/>
      <c r="G786" s="168"/>
      <c r="H786" s="168"/>
      <c r="I786" s="168"/>
      <c r="J786" s="55"/>
    </row>
    <row r="787" spans="3:10" ht="15.75" x14ac:dyDescent="0.25">
      <c r="C787" s="46"/>
      <c r="D787" s="214"/>
      <c r="E787" s="211"/>
      <c r="F787" s="209"/>
      <c r="G787" s="168"/>
      <c r="H787" s="168"/>
      <c r="I787" s="168"/>
      <c r="J787" s="55"/>
    </row>
    <row r="788" spans="3:10" ht="15.75" x14ac:dyDescent="0.25">
      <c r="C788" s="57"/>
      <c r="D788" s="55"/>
      <c r="E788" s="55"/>
      <c r="F788" s="55"/>
      <c r="G788" s="55"/>
      <c r="H788" s="55"/>
      <c r="I788" s="55"/>
      <c r="J788" s="55"/>
    </row>
    <row r="789" spans="3:10" ht="15.75" x14ac:dyDescent="0.25">
      <c r="C789" s="58"/>
      <c r="D789" s="55"/>
      <c r="E789" s="55"/>
      <c r="F789" s="55"/>
      <c r="G789" s="55"/>
      <c r="H789" s="55"/>
      <c r="I789" s="55"/>
      <c r="J789" s="55"/>
    </row>
    <row r="790" spans="3:10" ht="15.75" x14ac:dyDescent="0.25">
      <c r="C790" s="58"/>
      <c r="D790" s="55"/>
      <c r="E790" s="55"/>
      <c r="F790" s="55"/>
      <c r="G790" s="55"/>
      <c r="H790" s="55"/>
      <c r="I790" s="55"/>
      <c r="J790" s="55"/>
    </row>
    <row r="791" spans="3:10" ht="15.75" x14ac:dyDescent="0.25">
      <c r="C791" s="58"/>
      <c r="D791" s="55"/>
      <c r="E791" s="55"/>
      <c r="F791" s="55"/>
      <c r="G791" s="55"/>
      <c r="H791" s="55"/>
      <c r="I791" s="55"/>
      <c r="J791" s="55"/>
    </row>
    <row r="792" spans="3:10" x14ac:dyDescent="0.25">
      <c r="C792" s="55"/>
      <c r="D792" s="55"/>
      <c r="E792" s="55"/>
      <c r="F792" s="55"/>
      <c r="G792" s="55"/>
      <c r="H792" s="55"/>
      <c r="I792" s="55"/>
      <c r="J792" s="55"/>
    </row>
    <row r="793" spans="3:10" x14ac:dyDescent="0.25">
      <c r="C793" s="55"/>
      <c r="D793" s="55"/>
      <c r="E793" s="55"/>
      <c r="F793" s="55"/>
      <c r="G793" s="55"/>
      <c r="H793" s="55"/>
      <c r="I793" s="55"/>
      <c r="J793" s="55"/>
    </row>
    <row r="794" spans="3:10" x14ac:dyDescent="0.25">
      <c r="C794" s="55"/>
      <c r="D794" s="55"/>
      <c r="E794" s="55"/>
      <c r="F794" s="55"/>
      <c r="G794" s="55"/>
      <c r="H794" s="55"/>
      <c r="I794" s="55"/>
      <c r="J794" s="55"/>
    </row>
    <row r="795" spans="3:10" x14ac:dyDescent="0.25">
      <c r="C795" s="55"/>
      <c r="D795" s="55"/>
      <c r="E795" s="55"/>
      <c r="F795" s="55"/>
      <c r="G795" s="55"/>
      <c r="H795" s="55"/>
      <c r="I795" s="55"/>
      <c r="J795" s="55"/>
    </row>
    <row r="796" spans="3:10" x14ac:dyDescent="0.25">
      <c r="C796" s="55"/>
      <c r="D796" s="55"/>
      <c r="E796" s="55"/>
      <c r="F796" s="55"/>
      <c r="G796" s="55"/>
      <c r="H796" s="55"/>
      <c r="I796" s="55"/>
      <c r="J796" s="55"/>
    </row>
    <row r="797" spans="3:10" x14ac:dyDescent="0.25">
      <c r="C797" s="55"/>
      <c r="D797" s="55"/>
      <c r="E797" s="55"/>
      <c r="F797" s="55"/>
      <c r="G797" s="55"/>
      <c r="H797" s="55"/>
      <c r="I797" s="55"/>
      <c r="J797" s="55"/>
    </row>
    <row r="798" spans="3:10" x14ac:dyDescent="0.25">
      <c r="C798" s="55"/>
      <c r="D798" s="55"/>
      <c r="E798" s="55"/>
      <c r="F798" s="55"/>
      <c r="G798" s="55"/>
      <c r="H798" s="55"/>
      <c r="I798" s="55"/>
      <c r="J798" s="55"/>
    </row>
    <row r="799" spans="3:10" x14ac:dyDescent="0.25">
      <c r="C799" s="55"/>
      <c r="D799" s="55"/>
      <c r="E799" s="55"/>
      <c r="F799" s="55"/>
      <c r="G799" s="55"/>
      <c r="H799" s="55"/>
      <c r="I799" s="55"/>
      <c r="J799" s="55"/>
    </row>
    <row r="800" spans="3:10" x14ac:dyDescent="0.25">
      <c r="C800" s="55"/>
      <c r="D800" s="55"/>
      <c r="E800" s="55"/>
      <c r="F800" s="55"/>
      <c r="G800" s="55"/>
      <c r="H800" s="55"/>
      <c r="I800" s="55"/>
      <c r="J800" s="55"/>
    </row>
    <row r="801" spans="3:10" x14ac:dyDescent="0.25">
      <c r="C801" s="55"/>
      <c r="D801" s="55"/>
      <c r="E801" s="55"/>
      <c r="F801" s="55"/>
      <c r="G801" s="55"/>
      <c r="H801" s="55"/>
      <c r="I801" s="55"/>
      <c r="J801" s="55"/>
    </row>
    <row r="802" spans="3:10" x14ac:dyDescent="0.25">
      <c r="C802" s="55"/>
      <c r="D802" s="55"/>
      <c r="E802" s="55"/>
      <c r="F802" s="55"/>
      <c r="G802" s="55"/>
      <c r="H802" s="55"/>
      <c r="I802" s="55"/>
      <c r="J802" s="55"/>
    </row>
    <row r="803" spans="3:10" x14ac:dyDescent="0.25">
      <c r="C803" s="55"/>
      <c r="D803" s="55"/>
      <c r="E803" s="55"/>
      <c r="F803" s="55"/>
      <c r="G803" s="55"/>
      <c r="H803" s="55"/>
      <c r="I803" s="55"/>
      <c r="J803" s="55"/>
    </row>
    <row r="804" spans="3:10" x14ac:dyDescent="0.25">
      <c r="C804" s="55"/>
      <c r="D804" s="55"/>
      <c r="E804" s="55"/>
      <c r="F804" s="55"/>
      <c r="G804" s="55"/>
      <c r="H804" s="55"/>
      <c r="I804" s="55"/>
      <c r="J804" s="55"/>
    </row>
    <row r="805" spans="3:10" x14ac:dyDescent="0.25">
      <c r="C805" s="55"/>
      <c r="D805" s="55"/>
      <c r="E805" s="55"/>
      <c r="F805" s="55"/>
      <c r="G805" s="55"/>
      <c r="H805" s="55"/>
      <c r="I805" s="55"/>
      <c r="J805" s="55"/>
    </row>
    <row r="806" spans="3:10" x14ac:dyDescent="0.25">
      <c r="C806" s="55"/>
      <c r="D806" s="55"/>
      <c r="E806" s="55"/>
      <c r="F806" s="55"/>
      <c r="G806" s="55"/>
      <c r="H806" s="55"/>
      <c r="I806" s="55"/>
      <c r="J806" s="55"/>
    </row>
    <row r="807" spans="3:10" x14ac:dyDescent="0.25">
      <c r="C807" s="55"/>
      <c r="D807" s="55"/>
      <c r="E807" s="55"/>
      <c r="F807" s="55"/>
      <c r="G807" s="55"/>
      <c r="H807" s="55"/>
      <c r="I807" s="55"/>
      <c r="J807" s="55"/>
    </row>
    <row r="808" spans="3:10" x14ac:dyDescent="0.25">
      <c r="C808" s="55"/>
      <c r="D808" s="55"/>
      <c r="E808" s="55"/>
      <c r="F808" s="55"/>
      <c r="G808" s="55"/>
      <c r="H808" s="55"/>
      <c r="I808" s="55"/>
      <c r="J808" s="55"/>
    </row>
    <row r="809" spans="3:10" x14ac:dyDescent="0.25">
      <c r="C809" s="55"/>
      <c r="D809" s="55"/>
      <c r="E809" s="55"/>
      <c r="F809" s="55"/>
      <c r="G809" s="55"/>
      <c r="H809" s="55"/>
      <c r="I809" s="55"/>
      <c r="J809" s="55"/>
    </row>
    <row r="810" spans="3:10" x14ac:dyDescent="0.25">
      <c r="C810" s="55"/>
      <c r="D810" s="55"/>
      <c r="E810" s="55"/>
      <c r="F810" s="55"/>
      <c r="G810" s="55"/>
      <c r="H810" s="55"/>
      <c r="I810" s="55"/>
      <c r="J810" s="55"/>
    </row>
    <row r="811" spans="3:10" x14ac:dyDescent="0.25">
      <c r="C811" s="55"/>
      <c r="D811" s="55"/>
      <c r="E811" s="55"/>
      <c r="F811" s="55"/>
      <c r="G811" s="55"/>
      <c r="H811" s="55"/>
      <c r="I811" s="55"/>
      <c r="J811" s="55"/>
    </row>
    <row r="812" spans="3:10" x14ac:dyDescent="0.25">
      <c r="C812" s="55"/>
      <c r="D812" s="55"/>
      <c r="E812" s="55"/>
      <c r="F812" s="55"/>
      <c r="G812" s="55"/>
      <c r="H812" s="55"/>
      <c r="I812" s="55"/>
      <c r="J812" s="55"/>
    </row>
    <row r="813" spans="3:10" x14ac:dyDescent="0.25">
      <c r="C813" s="55"/>
      <c r="D813" s="55"/>
      <c r="E813" s="55"/>
      <c r="F813" s="55"/>
      <c r="G813" s="55"/>
      <c r="H813" s="55"/>
      <c r="I813" s="55"/>
      <c r="J813" s="55"/>
    </row>
    <row r="814" spans="3:10" x14ac:dyDescent="0.25">
      <c r="C814" s="55"/>
      <c r="D814" s="55"/>
      <c r="E814" s="55"/>
      <c r="F814" s="55"/>
      <c r="G814" s="55"/>
      <c r="H814" s="55"/>
      <c r="I814" s="55"/>
      <c r="J814" s="55"/>
    </row>
    <row r="815" spans="3:10" x14ac:dyDescent="0.25">
      <c r="C815" s="55"/>
      <c r="D815" s="55"/>
      <c r="E815" s="55"/>
      <c r="F815" s="55"/>
      <c r="G815" s="55"/>
      <c r="H815" s="55"/>
      <c r="I815" s="55"/>
      <c r="J815" s="55"/>
    </row>
    <row r="816" spans="3:10" x14ac:dyDescent="0.25">
      <c r="C816" s="55"/>
      <c r="D816" s="55"/>
      <c r="E816" s="55"/>
      <c r="F816" s="55"/>
      <c r="G816" s="55"/>
      <c r="H816" s="55"/>
      <c r="I816" s="55"/>
      <c r="J816" s="55"/>
    </row>
    <row r="817" spans="3:10" x14ac:dyDescent="0.25">
      <c r="C817" s="55"/>
      <c r="D817" s="55"/>
      <c r="E817" s="55"/>
      <c r="F817" s="55"/>
      <c r="G817" s="55"/>
      <c r="H817" s="55"/>
      <c r="I817" s="55"/>
      <c r="J817" s="55"/>
    </row>
    <row r="818" spans="3:10" x14ac:dyDescent="0.25">
      <c r="C818" s="55"/>
      <c r="D818" s="55"/>
      <c r="E818" s="55"/>
      <c r="F818" s="55"/>
      <c r="G818" s="55"/>
      <c r="H818" s="55"/>
      <c r="I818" s="55"/>
      <c r="J818" s="55"/>
    </row>
    <row r="819" spans="3:10" x14ac:dyDescent="0.25">
      <c r="C819" s="55"/>
      <c r="D819" s="55"/>
      <c r="E819" s="55"/>
      <c r="F819" s="55"/>
      <c r="G819" s="55"/>
      <c r="H819" s="55"/>
      <c r="I819" s="55"/>
      <c r="J819" s="55"/>
    </row>
    <row r="820" spans="3:10" x14ac:dyDescent="0.25">
      <c r="C820" s="55"/>
      <c r="D820" s="55"/>
      <c r="E820" s="55"/>
      <c r="F820" s="55"/>
      <c r="G820" s="55"/>
      <c r="H820" s="55"/>
      <c r="I820" s="55"/>
      <c r="J820" s="55"/>
    </row>
    <row r="821" spans="3:10" x14ac:dyDescent="0.25">
      <c r="C821" s="55"/>
      <c r="D821" s="55"/>
      <c r="E821" s="55"/>
      <c r="F821" s="55"/>
      <c r="G821" s="55"/>
      <c r="H821" s="55"/>
      <c r="I821" s="55"/>
      <c r="J821" s="55"/>
    </row>
    <row r="822" spans="3:10" x14ac:dyDescent="0.25">
      <c r="C822" s="55"/>
      <c r="D822" s="55"/>
      <c r="E822" s="55"/>
      <c r="F822" s="55"/>
      <c r="G822" s="55"/>
      <c r="H822" s="55"/>
      <c r="I822" s="55"/>
      <c r="J822" s="55"/>
    </row>
    <row r="823" spans="3:10" x14ac:dyDescent="0.25">
      <c r="C823" s="55"/>
      <c r="D823" s="55"/>
      <c r="E823" s="55"/>
      <c r="F823" s="55"/>
      <c r="G823" s="55"/>
      <c r="H823" s="55"/>
      <c r="I823" s="55"/>
      <c r="J823" s="55"/>
    </row>
    <row r="824" spans="3:10" x14ac:dyDescent="0.25">
      <c r="C824" s="55"/>
      <c r="D824" s="55"/>
      <c r="E824" s="55"/>
      <c r="F824" s="55"/>
      <c r="G824" s="55"/>
      <c r="H824" s="55"/>
      <c r="I824" s="55"/>
      <c r="J824" s="55"/>
    </row>
    <row r="825" spans="3:10" x14ac:dyDescent="0.25">
      <c r="C825" s="55"/>
      <c r="D825" s="55"/>
      <c r="E825" s="55"/>
      <c r="F825" s="55"/>
      <c r="G825" s="55"/>
      <c r="H825" s="55"/>
      <c r="I825" s="55"/>
      <c r="J825" s="55"/>
    </row>
    <row r="826" spans="3:10" x14ac:dyDescent="0.25">
      <c r="C826" s="55"/>
      <c r="D826" s="55"/>
      <c r="E826" s="55"/>
      <c r="F826" s="55"/>
      <c r="G826" s="55"/>
      <c r="H826" s="55"/>
      <c r="I826" s="55"/>
      <c r="J826" s="55"/>
    </row>
    <row r="827" spans="3:10" x14ac:dyDescent="0.25">
      <c r="C827" s="55"/>
      <c r="D827" s="55"/>
      <c r="E827" s="55"/>
      <c r="F827" s="55"/>
      <c r="G827" s="55"/>
      <c r="H827" s="55"/>
      <c r="I827" s="55"/>
      <c r="J827" s="55"/>
    </row>
    <row r="828" spans="3:10" x14ac:dyDescent="0.25">
      <c r="C828" s="55"/>
      <c r="D828" s="55"/>
      <c r="E828" s="55"/>
      <c r="F828" s="55"/>
      <c r="G828" s="55"/>
      <c r="H828" s="55"/>
      <c r="I828" s="55"/>
      <c r="J828" s="55"/>
    </row>
    <row r="829" spans="3:10" x14ac:dyDescent="0.25">
      <c r="C829" s="55"/>
      <c r="D829" s="55"/>
      <c r="E829" s="55"/>
      <c r="F829" s="55"/>
      <c r="G829" s="55"/>
      <c r="H829" s="55"/>
      <c r="I829" s="55"/>
      <c r="J829" s="55"/>
    </row>
    <row r="830" spans="3:10" x14ac:dyDescent="0.25">
      <c r="C830" s="55"/>
      <c r="D830" s="55"/>
      <c r="E830" s="55"/>
      <c r="F830" s="55"/>
      <c r="G830" s="55"/>
      <c r="H830" s="55"/>
      <c r="I830" s="55"/>
      <c r="J830" s="55"/>
    </row>
    <row r="831" spans="3:10" x14ac:dyDescent="0.25">
      <c r="C831" s="55"/>
      <c r="D831" s="55"/>
      <c r="E831" s="55"/>
      <c r="F831" s="55"/>
      <c r="G831" s="55"/>
      <c r="H831" s="55"/>
      <c r="I831" s="55"/>
      <c r="J831" s="55"/>
    </row>
    <row r="832" spans="3:10" x14ac:dyDescent="0.25">
      <c r="C832" s="55"/>
      <c r="D832" s="55"/>
      <c r="E832" s="55"/>
      <c r="F832" s="55"/>
      <c r="G832" s="55"/>
      <c r="H832" s="55"/>
      <c r="I832" s="55"/>
      <c r="J832" s="55"/>
    </row>
    <row r="833" spans="3:10" x14ac:dyDescent="0.25">
      <c r="C833" s="55"/>
      <c r="D833" s="55"/>
      <c r="E833" s="55"/>
      <c r="F833" s="55"/>
      <c r="G833" s="55"/>
      <c r="H833" s="55"/>
      <c r="I833" s="55"/>
      <c r="J833" s="55"/>
    </row>
    <row r="834" spans="3:10" x14ac:dyDescent="0.25">
      <c r="C834" s="55"/>
      <c r="D834" s="55"/>
      <c r="E834" s="55"/>
      <c r="F834" s="55"/>
      <c r="G834" s="55"/>
      <c r="H834" s="55"/>
      <c r="I834" s="55"/>
      <c r="J834" s="55"/>
    </row>
    <row r="835" spans="3:10" x14ac:dyDescent="0.25">
      <c r="C835" s="55"/>
      <c r="D835" s="55"/>
      <c r="E835" s="55"/>
      <c r="F835" s="55"/>
      <c r="G835" s="55"/>
      <c r="H835" s="55"/>
      <c r="I835" s="55"/>
      <c r="J835" s="55"/>
    </row>
    <row r="836" spans="3:10" x14ac:dyDescent="0.25">
      <c r="C836" s="55"/>
      <c r="D836" s="55"/>
      <c r="E836" s="55"/>
      <c r="F836" s="55"/>
      <c r="G836" s="55"/>
      <c r="H836" s="55"/>
      <c r="I836" s="55"/>
      <c r="J836" s="55"/>
    </row>
    <row r="837" spans="3:10" x14ac:dyDescent="0.25">
      <c r="C837" s="55"/>
      <c r="D837" s="55"/>
      <c r="E837" s="55"/>
      <c r="F837" s="55"/>
      <c r="G837" s="55"/>
      <c r="H837" s="55"/>
      <c r="I837" s="55"/>
      <c r="J837" s="55"/>
    </row>
    <row r="838" spans="3:10" x14ac:dyDescent="0.25">
      <c r="C838" s="55"/>
      <c r="D838" s="55"/>
      <c r="E838" s="55"/>
      <c r="F838" s="55"/>
      <c r="G838" s="55"/>
      <c r="H838" s="55"/>
      <c r="I838" s="55"/>
      <c r="J838" s="55"/>
    </row>
    <row r="839" spans="3:10" x14ac:dyDescent="0.25">
      <c r="C839" s="55"/>
      <c r="D839" s="55"/>
      <c r="E839" s="55"/>
      <c r="F839" s="55"/>
      <c r="G839" s="55"/>
      <c r="H839" s="55"/>
      <c r="I839" s="55"/>
      <c r="J839" s="55"/>
    </row>
    <row r="840" spans="3:10" x14ac:dyDescent="0.25">
      <c r="C840" s="55"/>
      <c r="D840" s="55"/>
      <c r="E840" s="55"/>
      <c r="F840" s="55"/>
      <c r="G840" s="55"/>
      <c r="H840" s="55"/>
      <c r="I840" s="55"/>
      <c r="J840" s="55"/>
    </row>
    <row r="841" spans="3:10" x14ac:dyDescent="0.25">
      <c r="C841" s="55"/>
      <c r="D841" s="55"/>
      <c r="E841" s="55"/>
      <c r="F841" s="55"/>
      <c r="G841" s="55"/>
      <c r="H841" s="55"/>
      <c r="I841" s="55"/>
      <c r="J841" s="55"/>
    </row>
    <row r="842" spans="3:10" x14ac:dyDescent="0.25">
      <c r="C842" s="55"/>
      <c r="D842" s="55"/>
      <c r="E842" s="55"/>
      <c r="F842" s="55"/>
      <c r="G842" s="55"/>
      <c r="H842" s="55"/>
      <c r="I842" s="55"/>
      <c r="J842" s="55"/>
    </row>
    <row r="843" spans="3:10" x14ac:dyDescent="0.25">
      <c r="C843" s="55"/>
      <c r="D843" s="55"/>
      <c r="E843" s="55"/>
      <c r="F843" s="55"/>
      <c r="G843" s="55"/>
      <c r="H843" s="55"/>
      <c r="I843" s="55"/>
      <c r="J843" s="55"/>
    </row>
    <row r="844" spans="3:10" x14ac:dyDescent="0.25">
      <c r="C844" s="55"/>
      <c r="D844" s="55"/>
      <c r="E844" s="55"/>
      <c r="F844" s="55"/>
      <c r="G844" s="55"/>
      <c r="H844" s="55"/>
      <c r="I844" s="55"/>
      <c r="J844" s="55"/>
    </row>
    <row r="845" spans="3:10" x14ac:dyDescent="0.25">
      <c r="C845" s="55"/>
      <c r="D845" s="55"/>
      <c r="E845" s="55"/>
      <c r="F845" s="55"/>
      <c r="G845" s="55"/>
      <c r="H845" s="55"/>
      <c r="I845" s="55"/>
      <c r="J845" s="55"/>
    </row>
    <row r="846" spans="3:10" x14ac:dyDescent="0.25">
      <c r="C846" s="55"/>
      <c r="D846" s="55"/>
      <c r="E846" s="55"/>
      <c r="F846" s="55"/>
      <c r="G846" s="55"/>
      <c r="H846" s="55"/>
      <c r="I846" s="55"/>
      <c r="J846" s="55"/>
    </row>
    <row r="847" spans="3:10" x14ac:dyDescent="0.25">
      <c r="C847" s="55"/>
      <c r="D847" s="55"/>
      <c r="E847" s="55"/>
      <c r="F847" s="55"/>
      <c r="G847" s="55"/>
      <c r="H847" s="55"/>
      <c r="I847" s="55"/>
      <c r="J847" s="55"/>
    </row>
    <row r="848" spans="3:10" x14ac:dyDescent="0.25">
      <c r="C848" s="55"/>
      <c r="D848" s="55"/>
      <c r="E848" s="55"/>
      <c r="F848" s="55"/>
      <c r="G848" s="55"/>
      <c r="H848" s="55"/>
      <c r="I848" s="55"/>
      <c r="J848" s="55"/>
    </row>
    <row r="849" spans="3:10" x14ac:dyDescent="0.25">
      <c r="C849" s="55"/>
      <c r="D849" s="55"/>
      <c r="E849" s="55"/>
      <c r="F849" s="55"/>
      <c r="G849" s="55"/>
      <c r="H849" s="55"/>
      <c r="I849" s="55"/>
      <c r="J849" s="55"/>
    </row>
    <row r="850" spans="3:10" x14ac:dyDescent="0.25">
      <c r="C850" s="55"/>
      <c r="D850" s="55"/>
      <c r="E850" s="55"/>
      <c r="F850" s="55"/>
      <c r="G850" s="55"/>
      <c r="H850" s="55"/>
      <c r="I850" s="55"/>
      <c r="J850" s="55"/>
    </row>
    <row r="851" spans="3:10" x14ac:dyDescent="0.25">
      <c r="C851" s="55"/>
      <c r="D851" s="55"/>
      <c r="E851" s="55"/>
      <c r="F851" s="55"/>
      <c r="G851" s="55"/>
      <c r="H851" s="55"/>
      <c r="I851" s="55"/>
      <c r="J851" s="55"/>
    </row>
    <row r="852" spans="3:10" x14ac:dyDescent="0.25">
      <c r="C852" s="55"/>
      <c r="D852" s="55"/>
      <c r="E852" s="55"/>
      <c r="F852" s="55"/>
      <c r="G852" s="55"/>
      <c r="H852" s="55"/>
      <c r="I852" s="55"/>
      <c r="J852" s="55"/>
    </row>
    <row r="853" spans="3:10" x14ac:dyDescent="0.25">
      <c r="C853" s="55"/>
      <c r="D853" s="55"/>
      <c r="E853" s="55"/>
      <c r="F853" s="55"/>
      <c r="G853" s="55"/>
      <c r="H853" s="55"/>
      <c r="I853" s="55"/>
      <c r="J853" s="55"/>
    </row>
    <row r="854" spans="3:10" x14ac:dyDescent="0.25">
      <c r="C854" s="55"/>
      <c r="D854" s="55"/>
      <c r="E854" s="55"/>
      <c r="F854" s="55"/>
      <c r="G854" s="55"/>
      <c r="H854" s="55"/>
      <c r="I854" s="55"/>
      <c r="J854" s="55"/>
    </row>
    <row r="855" spans="3:10" x14ac:dyDescent="0.25">
      <c r="C855" s="55"/>
      <c r="D855" s="55"/>
      <c r="E855" s="55"/>
      <c r="F855" s="55"/>
      <c r="G855" s="55"/>
      <c r="H855" s="55"/>
      <c r="I855" s="55"/>
      <c r="J855" s="55"/>
    </row>
    <row r="856" spans="3:10" x14ac:dyDescent="0.25">
      <c r="C856" s="55"/>
      <c r="D856" s="55"/>
      <c r="E856" s="55"/>
      <c r="F856" s="55"/>
      <c r="G856" s="55"/>
      <c r="H856" s="55"/>
      <c r="I856" s="55"/>
      <c r="J856" s="55"/>
    </row>
    <row r="857" spans="3:10" x14ac:dyDescent="0.25">
      <c r="C857" s="55"/>
      <c r="D857" s="55"/>
      <c r="E857" s="55"/>
      <c r="F857" s="55"/>
      <c r="G857" s="55"/>
      <c r="H857" s="55"/>
      <c r="I857" s="55"/>
      <c r="J857" s="55"/>
    </row>
    <row r="858" spans="3:10" x14ac:dyDescent="0.25">
      <c r="C858" s="55"/>
      <c r="D858" s="55"/>
      <c r="E858" s="55"/>
      <c r="F858" s="55"/>
      <c r="G858" s="55"/>
      <c r="H858" s="55"/>
      <c r="I858" s="55"/>
      <c r="J858" s="55"/>
    </row>
    <row r="859" spans="3:10" x14ac:dyDescent="0.25">
      <c r="C859" s="55"/>
      <c r="D859" s="55"/>
      <c r="E859" s="55"/>
      <c r="F859" s="55"/>
      <c r="G859" s="55"/>
      <c r="H859" s="55"/>
      <c r="I859" s="55"/>
      <c r="J859" s="55"/>
    </row>
    <row r="860" spans="3:10" x14ac:dyDescent="0.25">
      <c r="C860" s="55"/>
      <c r="D860" s="55"/>
      <c r="E860" s="55"/>
      <c r="F860" s="55"/>
      <c r="G860" s="55"/>
      <c r="H860" s="55"/>
      <c r="I860" s="55"/>
      <c r="J860" s="55"/>
    </row>
    <row r="861" spans="3:10" x14ac:dyDescent="0.25">
      <c r="C861" s="55"/>
      <c r="D861" s="55"/>
      <c r="E861" s="55"/>
      <c r="F861" s="55"/>
      <c r="G861" s="55"/>
      <c r="H861" s="55"/>
      <c r="I861" s="55"/>
      <c r="J861" s="55"/>
    </row>
    <row r="862" spans="3:10" x14ac:dyDescent="0.25">
      <c r="C862" s="55"/>
      <c r="D862" s="55"/>
      <c r="E862" s="55"/>
      <c r="F862" s="55"/>
      <c r="G862" s="55"/>
      <c r="H862" s="55"/>
      <c r="I862" s="55"/>
      <c r="J862" s="55"/>
    </row>
    <row r="863" spans="3:10" x14ac:dyDescent="0.25">
      <c r="C863" s="55"/>
      <c r="D863" s="55"/>
      <c r="E863" s="55"/>
      <c r="F863" s="55"/>
      <c r="G863" s="55"/>
      <c r="H863" s="55"/>
      <c r="I863" s="55"/>
      <c r="J863" s="55"/>
    </row>
    <row r="864" spans="3:10" x14ac:dyDescent="0.25">
      <c r="C864" s="55"/>
      <c r="D864" s="55"/>
      <c r="E864" s="55"/>
      <c r="F864" s="55"/>
      <c r="G864" s="55"/>
      <c r="H864" s="55"/>
      <c r="I864" s="55"/>
      <c r="J864" s="55"/>
    </row>
    <row r="865" spans="3:10" x14ac:dyDescent="0.25">
      <c r="C865" s="55"/>
      <c r="D865" s="55"/>
      <c r="E865" s="55"/>
      <c r="F865" s="55"/>
      <c r="G865" s="55"/>
      <c r="H865" s="55"/>
      <c r="I865" s="55"/>
      <c r="J865" s="55"/>
    </row>
    <row r="866" spans="3:10" x14ac:dyDescent="0.25">
      <c r="C866" s="55"/>
      <c r="D866" s="55"/>
      <c r="E866" s="55"/>
      <c r="F866" s="55"/>
      <c r="G866" s="55"/>
      <c r="H866" s="55"/>
      <c r="I866" s="55"/>
      <c r="J866" s="55"/>
    </row>
    <row r="867" spans="3:10" x14ac:dyDescent="0.25">
      <c r="C867" s="55"/>
      <c r="D867" s="55"/>
      <c r="E867" s="55"/>
      <c r="F867" s="55"/>
      <c r="G867" s="55"/>
      <c r="H867" s="55"/>
      <c r="I867" s="55"/>
      <c r="J867" s="55"/>
    </row>
    <row r="868" spans="3:10" x14ac:dyDescent="0.25">
      <c r="C868" s="55"/>
      <c r="D868" s="55"/>
      <c r="E868" s="55"/>
      <c r="F868" s="55"/>
      <c r="G868" s="55"/>
      <c r="H868" s="55"/>
      <c r="I868" s="55"/>
      <c r="J868" s="55"/>
    </row>
    <row r="869" spans="3:10" x14ac:dyDescent="0.25">
      <c r="C869" s="55"/>
      <c r="D869" s="55"/>
      <c r="E869" s="55"/>
      <c r="F869" s="55"/>
      <c r="G869" s="55"/>
      <c r="H869" s="55"/>
      <c r="I869" s="55"/>
      <c r="J869" s="55"/>
    </row>
    <row r="870" spans="3:10" x14ac:dyDescent="0.25">
      <c r="C870" s="55"/>
      <c r="D870" s="55"/>
      <c r="E870" s="55"/>
      <c r="F870" s="55"/>
      <c r="G870" s="55"/>
      <c r="H870" s="55"/>
      <c r="I870" s="55"/>
      <c r="J870" s="55"/>
    </row>
    <row r="871" spans="3:10" x14ac:dyDescent="0.25">
      <c r="C871" s="55"/>
      <c r="D871" s="55"/>
      <c r="E871" s="55"/>
      <c r="F871" s="55"/>
      <c r="G871" s="55"/>
      <c r="H871" s="55"/>
      <c r="I871" s="55"/>
      <c r="J871" s="55"/>
    </row>
    <row r="872" spans="3:10" x14ac:dyDescent="0.25">
      <c r="C872" s="55"/>
      <c r="D872" s="55"/>
      <c r="E872" s="55"/>
      <c r="F872" s="55"/>
      <c r="G872" s="55"/>
      <c r="H872" s="55"/>
      <c r="I872" s="55"/>
      <c r="J872" s="55"/>
    </row>
    <row r="873" spans="3:10" x14ac:dyDescent="0.25">
      <c r="C873" s="55"/>
      <c r="D873" s="55"/>
      <c r="E873" s="55"/>
      <c r="F873" s="55"/>
      <c r="G873" s="55"/>
      <c r="H873" s="55"/>
      <c r="I873" s="55"/>
      <c r="J873" s="55"/>
    </row>
    <row r="874" spans="3:10" x14ac:dyDescent="0.25">
      <c r="C874" s="55"/>
      <c r="D874" s="55"/>
      <c r="E874" s="55"/>
      <c r="F874" s="55"/>
      <c r="G874" s="55"/>
      <c r="H874" s="55"/>
      <c r="I874" s="55"/>
      <c r="J874" s="55"/>
    </row>
    <row r="875" spans="3:10" x14ac:dyDescent="0.25">
      <c r="C875" s="55"/>
      <c r="D875" s="55"/>
      <c r="E875" s="55"/>
      <c r="F875" s="55"/>
      <c r="G875" s="55"/>
      <c r="H875" s="55"/>
      <c r="I875" s="55"/>
      <c r="J875" s="55"/>
    </row>
    <row r="876" spans="3:10" x14ac:dyDescent="0.25">
      <c r="C876" s="55"/>
      <c r="D876" s="55"/>
      <c r="E876" s="55"/>
      <c r="F876" s="55"/>
      <c r="G876" s="55"/>
      <c r="H876" s="55"/>
      <c r="I876" s="55"/>
      <c r="J876" s="55"/>
    </row>
    <row r="877" spans="3:10" x14ac:dyDescent="0.25">
      <c r="C877" s="55"/>
      <c r="D877" s="55"/>
      <c r="E877" s="55"/>
      <c r="F877" s="55"/>
      <c r="G877" s="55"/>
      <c r="H877" s="55"/>
      <c r="I877" s="55"/>
      <c r="J877" s="55"/>
    </row>
    <row r="878" spans="3:10" x14ac:dyDescent="0.25">
      <c r="C878" s="55"/>
      <c r="D878" s="55"/>
      <c r="E878" s="55"/>
      <c r="F878" s="55"/>
      <c r="G878" s="55"/>
      <c r="H878" s="55"/>
      <c r="I878" s="55"/>
      <c r="J878" s="55"/>
    </row>
    <row r="879" spans="3:10" x14ac:dyDescent="0.25">
      <c r="C879" s="55"/>
      <c r="D879" s="55"/>
      <c r="E879" s="55"/>
      <c r="F879" s="55"/>
      <c r="G879" s="55"/>
      <c r="H879" s="55"/>
      <c r="I879" s="55"/>
      <c r="J879" s="55"/>
    </row>
    <row r="880" spans="3:10" x14ac:dyDescent="0.25">
      <c r="C880" s="55"/>
      <c r="D880" s="55"/>
      <c r="E880" s="55"/>
      <c r="F880" s="55"/>
      <c r="G880" s="55"/>
      <c r="H880" s="55"/>
      <c r="I880" s="55"/>
      <c r="J880" s="55"/>
    </row>
    <row r="881" spans="3:10" x14ac:dyDescent="0.25">
      <c r="C881" s="55"/>
      <c r="D881" s="55"/>
      <c r="E881" s="55"/>
      <c r="F881" s="55"/>
      <c r="G881" s="55"/>
      <c r="H881" s="55"/>
      <c r="I881" s="55"/>
      <c r="J881" s="55"/>
    </row>
    <row r="882" spans="3:10" x14ac:dyDescent="0.25">
      <c r="C882" s="55"/>
      <c r="D882" s="55"/>
      <c r="E882" s="55"/>
      <c r="F882" s="55"/>
      <c r="G882" s="55"/>
      <c r="H882" s="55"/>
      <c r="I882" s="55"/>
      <c r="J882" s="55"/>
    </row>
    <row r="883" spans="3:10" x14ac:dyDescent="0.25">
      <c r="C883" s="55"/>
      <c r="D883" s="55"/>
      <c r="E883" s="55"/>
      <c r="F883" s="55"/>
      <c r="G883" s="55"/>
      <c r="H883" s="55"/>
      <c r="I883" s="55"/>
      <c r="J883" s="55"/>
    </row>
    <row r="884" spans="3:10" x14ac:dyDescent="0.25">
      <c r="C884" s="55"/>
      <c r="D884" s="55"/>
      <c r="E884" s="55"/>
      <c r="F884" s="55"/>
      <c r="G884" s="55"/>
      <c r="H884" s="55"/>
      <c r="I884" s="55"/>
      <c r="J884" s="55"/>
    </row>
    <row r="885" spans="3:10" x14ac:dyDescent="0.25">
      <c r="C885" s="55"/>
      <c r="D885" s="55"/>
      <c r="E885" s="55"/>
      <c r="F885" s="55"/>
      <c r="G885" s="55"/>
      <c r="H885" s="55"/>
      <c r="I885" s="55"/>
      <c r="J885" s="55"/>
    </row>
    <row r="886" spans="3:10" x14ac:dyDescent="0.25">
      <c r="C886" s="55"/>
      <c r="D886" s="55"/>
      <c r="E886" s="55"/>
      <c r="F886" s="55"/>
      <c r="G886" s="55"/>
      <c r="H886" s="55"/>
      <c r="I886" s="55"/>
      <c r="J886" s="55"/>
    </row>
    <row r="887" spans="3:10" x14ac:dyDescent="0.25">
      <c r="C887" s="55"/>
      <c r="D887" s="55"/>
      <c r="E887" s="55"/>
      <c r="F887" s="55"/>
      <c r="G887" s="55"/>
      <c r="H887" s="55"/>
      <c r="I887" s="55"/>
      <c r="J887" s="55"/>
    </row>
    <row r="888" spans="3:10" x14ac:dyDescent="0.25">
      <c r="C888" s="55"/>
      <c r="D888" s="55"/>
      <c r="E888" s="55"/>
      <c r="F888" s="55"/>
      <c r="G888" s="55"/>
      <c r="H888" s="55"/>
      <c r="I888" s="55"/>
      <c r="J888" s="55"/>
    </row>
    <row r="889" spans="3:10" x14ac:dyDescent="0.25">
      <c r="C889" s="55"/>
      <c r="D889" s="55"/>
      <c r="E889" s="55"/>
      <c r="F889" s="55"/>
      <c r="G889" s="55"/>
      <c r="H889" s="55"/>
      <c r="I889" s="55"/>
      <c r="J889" s="55"/>
    </row>
    <row r="890" spans="3:10" x14ac:dyDescent="0.25">
      <c r="C890" s="55"/>
      <c r="D890" s="55"/>
      <c r="E890" s="55"/>
      <c r="F890" s="55"/>
      <c r="G890" s="55"/>
      <c r="H890" s="55"/>
      <c r="I890" s="55"/>
      <c r="J890" s="55"/>
    </row>
    <row r="891" spans="3:10" x14ac:dyDescent="0.25">
      <c r="C891" s="55"/>
      <c r="D891" s="55"/>
      <c r="E891" s="55"/>
      <c r="F891" s="55"/>
      <c r="G891" s="55"/>
      <c r="H891" s="55"/>
      <c r="I891" s="55"/>
      <c r="J891" s="55"/>
    </row>
    <row r="892" spans="3:10" x14ac:dyDescent="0.25">
      <c r="C892" s="55"/>
      <c r="D892" s="55"/>
      <c r="E892" s="55"/>
      <c r="F892" s="55"/>
      <c r="G892" s="55"/>
      <c r="H892" s="55"/>
      <c r="I892" s="55"/>
      <c r="J892" s="55"/>
    </row>
    <row r="893" spans="3:10" x14ac:dyDescent="0.25">
      <c r="C893" s="55"/>
      <c r="D893" s="55"/>
      <c r="E893" s="55"/>
      <c r="F893" s="55"/>
      <c r="G893" s="55"/>
      <c r="H893" s="55"/>
      <c r="I893" s="55"/>
      <c r="J893" s="55"/>
    </row>
    <row r="894" spans="3:10" x14ac:dyDescent="0.25">
      <c r="C894" s="55"/>
      <c r="D894" s="55"/>
      <c r="E894" s="55"/>
      <c r="F894" s="55"/>
      <c r="G894" s="55"/>
      <c r="H894" s="55"/>
      <c r="I894" s="55"/>
      <c r="J894" s="55"/>
    </row>
    <row r="895" spans="3:10" x14ac:dyDescent="0.25">
      <c r="C895" s="55"/>
      <c r="D895" s="55"/>
      <c r="E895" s="55"/>
      <c r="F895" s="55"/>
      <c r="G895" s="55"/>
      <c r="H895" s="55"/>
      <c r="I895" s="55"/>
      <c r="J895" s="55"/>
    </row>
    <row r="896" spans="3:10" x14ac:dyDescent="0.25">
      <c r="C896" s="55"/>
      <c r="D896" s="55"/>
      <c r="E896" s="55"/>
      <c r="F896" s="55"/>
      <c r="G896" s="55"/>
      <c r="H896" s="55"/>
      <c r="I896" s="55"/>
      <c r="J896" s="55"/>
    </row>
    <row r="897" spans="3:10" x14ac:dyDescent="0.25">
      <c r="C897" s="55"/>
      <c r="D897" s="55"/>
      <c r="E897" s="55"/>
      <c r="F897" s="55"/>
      <c r="G897" s="55"/>
      <c r="H897" s="55"/>
      <c r="I897" s="55"/>
      <c r="J897" s="55"/>
    </row>
    <row r="898" spans="3:10" x14ac:dyDescent="0.25">
      <c r="C898" s="55"/>
      <c r="D898" s="55"/>
      <c r="E898" s="55"/>
      <c r="F898" s="55"/>
      <c r="G898" s="55"/>
      <c r="H898" s="55"/>
      <c r="I898" s="55"/>
      <c r="J898" s="55"/>
    </row>
    <row r="899" spans="3:10" x14ac:dyDescent="0.25">
      <c r="C899" s="55"/>
      <c r="D899" s="55"/>
      <c r="E899" s="55"/>
      <c r="F899" s="55"/>
      <c r="G899" s="55"/>
      <c r="H899" s="55"/>
      <c r="I899" s="55"/>
      <c r="J899" s="55"/>
    </row>
    <row r="900" spans="3:10" x14ac:dyDescent="0.25">
      <c r="C900" s="55"/>
      <c r="D900" s="55"/>
      <c r="E900" s="55"/>
      <c r="F900" s="55"/>
      <c r="G900" s="55"/>
      <c r="H900" s="55"/>
      <c r="I900" s="55"/>
      <c r="J900" s="55"/>
    </row>
    <row r="901" spans="3:10" x14ac:dyDescent="0.25">
      <c r="C901" s="55"/>
      <c r="D901" s="55"/>
      <c r="E901" s="55"/>
      <c r="F901" s="55"/>
      <c r="G901" s="55"/>
      <c r="H901" s="55"/>
      <c r="I901" s="55"/>
      <c r="J901" s="55"/>
    </row>
    <row r="902" spans="3:10" x14ac:dyDescent="0.25">
      <c r="C902" s="55"/>
      <c r="D902" s="55"/>
      <c r="E902" s="55"/>
      <c r="F902" s="55"/>
      <c r="G902" s="55"/>
      <c r="H902" s="55"/>
      <c r="I902" s="55"/>
      <c r="J902" s="55"/>
    </row>
    <row r="903" spans="3:10" x14ac:dyDescent="0.25">
      <c r="C903" s="55"/>
      <c r="D903" s="55"/>
      <c r="E903" s="55"/>
      <c r="F903" s="55"/>
      <c r="G903" s="55"/>
      <c r="H903" s="55"/>
      <c r="I903" s="55"/>
      <c r="J903" s="55"/>
    </row>
    <row r="904" spans="3:10" x14ac:dyDescent="0.25">
      <c r="C904" s="55"/>
      <c r="D904" s="55"/>
      <c r="E904" s="55"/>
      <c r="F904" s="55"/>
      <c r="G904" s="55"/>
      <c r="H904" s="55"/>
      <c r="I904" s="55"/>
      <c r="J904" s="55"/>
    </row>
    <row r="905" spans="3:10" x14ac:dyDescent="0.25">
      <c r="C905" s="55"/>
      <c r="D905" s="55"/>
      <c r="E905" s="55"/>
      <c r="F905" s="55"/>
      <c r="G905" s="55"/>
      <c r="H905" s="55"/>
      <c r="I905" s="55"/>
      <c r="J905" s="55"/>
    </row>
    <row r="906" spans="3:10" x14ac:dyDescent="0.25">
      <c r="C906" s="55"/>
      <c r="D906" s="55"/>
      <c r="E906" s="55"/>
      <c r="F906" s="55"/>
      <c r="G906" s="55"/>
      <c r="H906" s="55"/>
      <c r="I906" s="55"/>
      <c r="J906" s="55"/>
    </row>
    <row r="907" spans="3:10" x14ac:dyDescent="0.25">
      <c r="C907" s="55"/>
      <c r="D907" s="55"/>
      <c r="E907" s="55"/>
      <c r="F907" s="55"/>
      <c r="G907" s="55"/>
      <c r="H907" s="55"/>
      <c r="I907" s="55"/>
      <c r="J907" s="55"/>
    </row>
    <row r="908" spans="3:10" x14ac:dyDescent="0.25">
      <c r="C908" s="55"/>
      <c r="D908" s="55"/>
      <c r="E908" s="55"/>
      <c r="F908" s="55"/>
      <c r="G908" s="55"/>
      <c r="H908" s="55"/>
      <c r="I908" s="55"/>
      <c r="J908" s="55"/>
    </row>
    <row r="909" spans="3:10" x14ac:dyDescent="0.25">
      <c r="C909" s="55"/>
      <c r="D909" s="55"/>
      <c r="E909" s="55"/>
      <c r="F909" s="55"/>
      <c r="G909" s="55"/>
      <c r="H909" s="55"/>
      <c r="I909" s="55"/>
      <c r="J909" s="55"/>
    </row>
    <row r="910" spans="3:10" x14ac:dyDescent="0.25">
      <c r="C910" s="55"/>
      <c r="D910" s="55"/>
      <c r="E910" s="55"/>
      <c r="F910" s="55"/>
      <c r="G910" s="55"/>
      <c r="H910" s="55"/>
      <c r="I910" s="55"/>
      <c r="J910" s="55"/>
    </row>
    <row r="911" spans="3:10" x14ac:dyDescent="0.25">
      <c r="C911" s="55"/>
      <c r="D911" s="55"/>
      <c r="E911" s="55"/>
      <c r="F911" s="55"/>
      <c r="G911" s="55"/>
      <c r="H911" s="55"/>
      <c r="I911" s="55"/>
      <c r="J911" s="55"/>
    </row>
    <row r="912" spans="3:10" x14ac:dyDescent="0.25">
      <c r="C912" s="55"/>
      <c r="D912" s="55"/>
      <c r="E912" s="55"/>
      <c r="F912" s="55"/>
      <c r="G912" s="55"/>
      <c r="H912" s="55"/>
      <c r="I912" s="55"/>
      <c r="J912" s="55"/>
    </row>
    <row r="913" spans="3:10" x14ac:dyDescent="0.25">
      <c r="C913" s="55"/>
      <c r="D913" s="55"/>
      <c r="E913" s="55"/>
      <c r="F913" s="55"/>
      <c r="G913" s="55"/>
      <c r="H913" s="55"/>
      <c r="I913" s="55"/>
      <c r="J913" s="55"/>
    </row>
    <row r="914" spans="3:10" x14ac:dyDescent="0.25">
      <c r="C914" s="55"/>
      <c r="D914" s="55"/>
      <c r="E914" s="55"/>
      <c r="F914" s="55"/>
      <c r="G914" s="55"/>
      <c r="H914" s="55"/>
      <c r="I914" s="55"/>
      <c r="J914" s="55"/>
    </row>
    <row r="915" spans="3:10" x14ac:dyDescent="0.25">
      <c r="C915" s="55"/>
      <c r="D915" s="55"/>
      <c r="E915" s="55"/>
      <c r="F915" s="55"/>
      <c r="G915" s="55"/>
      <c r="H915" s="55"/>
      <c r="I915" s="55"/>
      <c r="J915" s="55"/>
    </row>
    <row r="916" spans="3:10" x14ac:dyDescent="0.25">
      <c r="C916" s="55"/>
      <c r="D916" s="55"/>
      <c r="E916" s="55"/>
      <c r="F916" s="55"/>
      <c r="G916" s="55"/>
      <c r="H916" s="55"/>
      <c r="I916" s="55"/>
      <c r="J916" s="55"/>
    </row>
    <row r="917" spans="3:10" x14ac:dyDescent="0.25">
      <c r="C917" s="55"/>
      <c r="D917" s="55"/>
      <c r="E917" s="55"/>
      <c r="F917" s="55"/>
      <c r="G917" s="55"/>
      <c r="H917" s="55"/>
      <c r="I917" s="55"/>
      <c r="J917" s="55"/>
    </row>
    <row r="918" spans="3:10" x14ac:dyDescent="0.25">
      <c r="C918" s="55"/>
      <c r="D918" s="55"/>
      <c r="E918" s="55"/>
      <c r="F918" s="55"/>
      <c r="G918" s="55"/>
      <c r="H918" s="55"/>
      <c r="I918" s="55"/>
      <c r="J918" s="55"/>
    </row>
    <row r="919" spans="3:10" x14ac:dyDescent="0.25">
      <c r="C919" s="55"/>
      <c r="D919" s="55"/>
      <c r="E919" s="55"/>
      <c r="F919" s="55"/>
      <c r="G919" s="55"/>
      <c r="H919" s="55"/>
      <c r="I919" s="55"/>
      <c r="J919" s="55"/>
    </row>
    <row r="920" spans="3:10" x14ac:dyDescent="0.25">
      <c r="C920" s="55"/>
      <c r="D920" s="55"/>
      <c r="E920" s="55"/>
      <c r="F920" s="55"/>
      <c r="G920" s="55"/>
      <c r="H920" s="55"/>
      <c r="I920" s="55"/>
      <c r="J920" s="55"/>
    </row>
    <row r="921" spans="3:10" x14ac:dyDescent="0.25">
      <c r="C921" s="55"/>
      <c r="D921" s="55"/>
      <c r="E921" s="55"/>
      <c r="F921" s="55"/>
      <c r="G921" s="55"/>
      <c r="H921" s="55"/>
      <c r="I921" s="55"/>
      <c r="J921" s="55"/>
    </row>
  </sheetData>
  <mergeCells count="903">
    <mergeCell ref="I8:I9"/>
    <mergeCell ref="H8:H9"/>
    <mergeCell ref="G8:G9"/>
    <mergeCell ref="C59:F59"/>
    <mergeCell ref="C52:C53"/>
    <mergeCell ref="D52:D53"/>
    <mergeCell ref="E52:E53"/>
    <mergeCell ref="G46:G47"/>
    <mergeCell ref="H46:H47"/>
    <mergeCell ref="I46:I47"/>
    <mergeCell ref="D23:D25"/>
    <mergeCell ref="F23:F25"/>
    <mergeCell ref="G23:G25"/>
    <mergeCell ref="C55:D55"/>
    <mergeCell ref="C57:C58"/>
    <mergeCell ref="D57:D58"/>
    <mergeCell ref="E57:E58"/>
    <mergeCell ref="F57:F58"/>
    <mergeCell ref="C56:F56"/>
    <mergeCell ref="C46:C47"/>
    <mergeCell ref="D46:D47"/>
    <mergeCell ref="E46:E47"/>
    <mergeCell ref="F46:F47"/>
    <mergeCell ref="C49:C50"/>
    <mergeCell ref="C94:C95"/>
    <mergeCell ref="D94:D95"/>
    <mergeCell ref="E94:E95"/>
    <mergeCell ref="F94:F95"/>
    <mergeCell ref="C98:C99"/>
    <mergeCell ref="D98:D99"/>
    <mergeCell ref="E98:E99"/>
    <mergeCell ref="F98:F99"/>
    <mergeCell ref="I90:I91"/>
    <mergeCell ref="G92:G93"/>
    <mergeCell ref="C92:C93"/>
    <mergeCell ref="D92:D93"/>
    <mergeCell ref="E92:E93"/>
    <mergeCell ref="C90:C91"/>
    <mergeCell ref="D90:D91"/>
    <mergeCell ref="E90:E91"/>
    <mergeCell ref="G90:G91"/>
    <mergeCell ref="H90:H91"/>
    <mergeCell ref="F92:F93"/>
    <mergeCell ref="F90:F91"/>
    <mergeCell ref="G94:G95"/>
    <mergeCell ref="H94:H95"/>
    <mergeCell ref="I94:I95"/>
    <mergeCell ref="E188:E189"/>
    <mergeCell ref="C168:D168"/>
    <mergeCell ref="C170:C171"/>
    <mergeCell ref="D159:D161"/>
    <mergeCell ref="D149:D150"/>
    <mergeCell ref="E149:E150"/>
    <mergeCell ref="G149:G150"/>
    <mergeCell ref="H149:H150"/>
    <mergeCell ref="F149:F150"/>
    <mergeCell ref="C151:C153"/>
    <mergeCell ref="D151:D153"/>
    <mergeCell ref="F151:F153"/>
    <mergeCell ref="C156:C157"/>
    <mergeCell ref="D156:D157"/>
    <mergeCell ref="F156:F157"/>
    <mergeCell ref="C173:C174"/>
    <mergeCell ref="D173:D174"/>
    <mergeCell ref="F173:F174"/>
    <mergeCell ref="G156:G157"/>
    <mergeCell ref="H156:H157"/>
    <mergeCell ref="G178:I183"/>
    <mergeCell ref="G170:G171"/>
    <mergeCell ref="I149:I150"/>
    <mergeCell ref="I162:I163"/>
    <mergeCell ref="I256:I257"/>
    <mergeCell ref="C236:C237"/>
    <mergeCell ref="D231:D232"/>
    <mergeCell ref="E231:E232"/>
    <mergeCell ref="G231:G232"/>
    <mergeCell ref="H231:H232"/>
    <mergeCell ref="I231:I232"/>
    <mergeCell ref="C209:C210"/>
    <mergeCell ref="D209:D210"/>
    <mergeCell ref="E209:E210"/>
    <mergeCell ref="G212:G213"/>
    <mergeCell ref="D236:D237"/>
    <mergeCell ref="F236:F237"/>
    <mergeCell ref="C239:C240"/>
    <mergeCell ref="D239:D240"/>
    <mergeCell ref="E239:E240"/>
    <mergeCell ref="F239:F240"/>
    <mergeCell ref="F209:F210"/>
    <mergeCell ref="C212:C213"/>
    <mergeCell ref="D212:D213"/>
    <mergeCell ref="F212:F213"/>
    <mergeCell ref="F231:F232"/>
    <mergeCell ref="C233:C234"/>
    <mergeCell ref="D233:D234"/>
    <mergeCell ref="C271:D271"/>
    <mergeCell ref="C273:C274"/>
    <mergeCell ref="C262:C263"/>
    <mergeCell ref="D262:D263"/>
    <mergeCell ref="E262:E263"/>
    <mergeCell ref="D260:D261"/>
    <mergeCell ref="E260:E261"/>
    <mergeCell ref="G256:G257"/>
    <mergeCell ref="H256:H257"/>
    <mergeCell ref="D273:D274"/>
    <mergeCell ref="E273:E274"/>
    <mergeCell ref="F273:F274"/>
    <mergeCell ref="G262:G263"/>
    <mergeCell ref="H262:H263"/>
    <mergeCell ref="C413:C416"/>
    <mergeCell ref="D413:D416"/>
    <mergeCell ref="C402:E402"/>
    <mergeCell ref="D392:D393"/>
    <mergeCell ref="E392:E393"/>
    <mergeCell ref="C369:C370"/>
    <mergeCell ref="D361:D362"/>
    <mergeCell ref="E361:E362"/>
    <mergeCell ref="G363:G364"/>
    <mergeCell ref="D369:D370"/>
    <mergeCell ref="E369:E370"/>
    <mergeCell ref="F369:F370"/>
    <mergeCell ref="C372:D372"/>
    <mergeCell ref="C374:C375"/>
    <mergeCell ref="D374:D375"/>
    <mergeCell ref="E374:E375"/>
    <mergeCell ref="F374:F375"/>
    <mergeCell ref="F361:F362"/>
    <mergeCell ref="C363:C364"/>
    <mergeCell ref="D363:D364"/>
    <mergeCell ref="E363:E364"/>
    <mergeCell ref="F363:F364"/>
    <mergeCell ref="C366:C367"/>
    <mergeCell ref="D366:D367"/>
    <mergeCell ref="C513:E513"/>
    <mergeCell ref="C517:C518"/>
    <mergeCell ref="D517:D518"/>
    <mergeCell ref="D503:D504"/>
    <mergeCell ref="E503:E504"/>
    <mergeCell ref="G503:G504"/>
    <mergeCell ref="H503:H504"/>
    <mergeCell ref="C487:C490"/>
    <mergeCell ref="D487:D490"/>
    <mergeCell ref="F503:F504"/>
    <mergeCell ref="C505:C506"/>
    <mergeCell ref="D505:D506"/>
    <mergeCell ref="E505:E506"/>
    <mergeCell ref="F505:F506"/>
    <mergeCell ref="C510:C511"/>
    <mergeCell ref="D510:D511"/>
    <mergeCell ref="E510:E511"/>
    <mergeCell ref="F510:F511"/>
    <mergeCell ref="G510:G511"/>
    <mergeCell ref="H510:H511"/>
    <mergeCell ref="D123:D124"/>
    <mergeCell ref="F123:F124"/>
    <mergeCell ref="C126:C127"/>
    <mergeCell ref="D126:D127"/>
    <mergeCell ref="E126:E127"/>
    <mergeCell ref="F126:F127"/>
    <mergeCell ref="F101:F102"/>
    <mergeCell ref="F118:F119"/>
    <mergeCell ref="C120:C121"/>
    <mergeCell ref="D120:D121"/>
    <mergeCell ref="E120:E121"/>
    <mergeCell ref="F120:F121"/>
    <mergeCell ref="C123:C124"/>
    <mergeCell ref="D118:D119"/>
    <mergeCell ref="E118:E119"/>
    <mergeCell ref="C101:C102"/>
    <mergeCell ref="D101:D102"/>
    <mergeCell ref="C129:D129"/>
    <mergeCell ref="C131:C132"/>
    <mergeCell ref="D131:D132"/>
    <mergeCell ref="E131:E132"/>
    <mergeCell ref="F131:F132"/>
    <mergeCell ref="C134:C135"/>
    <mergeCell ref="D134:D135"/>
    <mergeCell ref="F134:F135"/>
    <mergeCell ref="D170:D171"/>
    <mergeCell ref="E170:E171"/>
    <mergeCell ref="F170:F171"/>
    <mergeCell ref="F159:F161"/>
    <mergeCell ref="C162:C163"/>
    <mergeCell ref="D162:D163"/>
    <mergeCell ref="F162:F163"/>
    <mergeCell ref="C165:C166"/>
    <mergeCell ref="D165:D166"/>
    <mergeCell ref="F165:F166"/>
    <mergeCell ref="E165:E166"/>
    <mergeCell ref="E159:E161"/>
    <mergeCell ref="E162:E163"/>
    <mergeCell ref="E156:E157"/>
    <mergeCell ref="E151:E153"/>
    <mergeCell ref="C159:C161"/>
    <mergeCell ref="F201:F202"/>
    <mergeCell ref="F203:F204"/>
    <mergeCell ref="C205:C206"/>
    <mergeCell ref="D205:D206"/>
    <mergeCell ref="E205:E206"/>
    <mergeCell ref="F205:F206"/>
    <mergeCell ref="F188:F189"/>
    <mergeCell ref="E190:E191"/>
    <mergeCell ref="C192:C193"/>
    <mergeCell ref="D192:D193"/>
    <mergeCell ref="E192:E193"/>
    <mergeCell ref="C195:C196"/>
    <mergeCell ref="D195:D196"/>
    <mergeCell ref="C203:C204"/>
    <mergeCell ref="D203:D204"/>
    <mergeCell ref="E203:E204"/>
    <mergeCell ref="C201:C202"/>
    <mergeCell ref="D201:D202"/>
    <mergeCell ref="E201:E202"/>
    <mergeCell ref="C197:C199"/>
    <mergeCell ref="D197:D199"/>
    <mergeCell ref="C190:C191"/>
    <mergeCell ref="D190:D191"/>
    <mergeCell ref="D188:D189"/>
    <mergeCell ref="E233:E234"/>
    <mergeCell ref="F233:F234"/>
    <mergeCell ref="F262:F263"/>
    <mergeCell ref="C265:C266"/>
    <mergeCell ref="D265:D266"/>
    <mergeCell ref="F265:F266"/>
    <mergeCell ref="C268:C269"/>
    <mergeCell ref="D268:D269"/>
    <mergeCell ref="E268:E269"/>
    <mergeCell ref="F268:F269"/>
    <mergeCell ref="C242:D242"/>
    <mergeCell ref="C244:C245"/>
    <mergeCell ref="D244:D245"/>
    <mergeCell ref="E244:E245"/>
    <mergeCell ref="F244:F245"/>
    <mergeCell ref="F260:F261"/>
    <mergeCell ref="E236:E237"/>
    <mergeCell ref="F290:F291"/>
    <mergeCell ref="F292:F293"/>
    <mergeCell ref="C294:C295"/>
    <mergeCell ref="D294:D295"/>
    <mergeCell ref="E294:E295"/>
    <mergeCell ref="F294:F295"/>
    <mergeCell ref="D290:D291"/>
    <mergeCell ref="E290:E291"/>
    <mergeCell ref="C292:C293"/>
    <mergeCell ref="D292:D293"/>
    <mergeCell ref="E292:E293"/>
    <mergeCell ref="F327:F328"/>
    <mergeCell ref="F329:F330"/>
    <mergeCell ref="C331:C332"/>
    <mergeCell ref="D331:D332"/>
    <mergeCell ref="E331:E332"/>
    <mergeCell ref="F331:F332"/>
    <mergeCell ref="F297:F298"/>
    <mergeCell ref="C299:C300"/>
    <mergeCell ref="D299:D300"/>
    <mergeCell ref="F299:F300"/>
    <mergeCell ref="C305:D305"/>
    <mergeCell ref="C307:C308"/>
    <mergeCell ref="D307:D308"/>
    <mergeCell ref="E307:E308"/>
    <mergeCell ref="F307:F308"/>
    <mergeCell ref="D327:D328"/>
    <mergeCell ref="E327:E328"/>
    <mergeCell ref="C329:C330"/>
    <mergeCell ref="D329:D330"/>
    <mergeCell ref="E329:E330"/>
    <mergeCell ref="C297:C298"/>
    <mergeCell ref="D297:D298"/>
    <mergeCell ref="F334:F335"/>
    <mergeCell ref="C336:C337"/>
    <mergeCell ref="D336:D337"/>
    <mergeCell ref="F336:F337"/>
    <mergeCell ref="C342:D342"/>
    <mergeCell ref="C344:C345"/>
    <mergeCell ref="D344:D345"/>
    <mergeCell ref="E344:E345"/>
    <mergeCell ref="F344:F345"/>
    <mergeCell ref="C334:C335"/>
    <mergeCell ref="D334:D335"/>
    <mergeCell ref="E336:E337"/>
    <mergeCell ref="E366:E367"/>
    <mergeCell ref="F366:F367"/>
    <mergeCell ref="C406:C407"/>
    <mergeCell ref="D406:D407"/>
    <mergeCell ref="F406:F407"/>
    <mergeCell ref="C411:C412"/>
    <mergeCell ref="D411:D412"/>
    <mergeCell ref="F411:F412"/>
    <mergeCell ref="F392:F393"/>
    <mergeCell ref="C394:C395"/>
    <mergeCell ref="D394:D395"/>
    <mergeCell ref="E394:E395"/>
    <mergeCell ref="F394:F395"/>
    <mergeCell ref="C399:C400"/>
    <mergeCell ref="D399:D400"/>
    <mergeCell ref="E399:E400"/>
    <mergeCell ref="F399:F400"/>
    <mergeCell ref="F427:F428"/>
    <mergeCell ref="C429:C430"/>
    <mergeCell ref="D429:D430"/>
    <mergeCell ref="E429:E430"/>
    <mergeCell ref="F429:F430"/>
    <mergeCell ref="C432:C433"/>
    <mergeCell ref="D432:D433"/>
    <mergeCell ref="E432:E433"/>
    <mergeCell ref="F432:F433"/>
    <mergeCell ref="D427:D428"/>
    <mergeCell ref="E427:E428"/>
    <mergeCell ref="F447:F448"/>
    <mergeCell ref="C449:C452"/>
    <mergeCell ref="D449:D452"/>
    <mergeCell ref="F465:F466"/>
    <mergeCell ref="C467:C468"/>
    <mergeCell ref="D467:D468"/>
    <mergeCell ref="E467:E468"/>
    <mergeCell ref="F467:F468"/>
    <mergeCell ref="E435:E436"/>
    <mergeCell ref="F435:F436"/>
    <mergeCell ref="C438:E438"/>
    <mergeCell ref="C442:C443"/>
    <mergeCell ref="D442:D443"/>
    <mergeCell ref="F442:F443"/>
    <mergeCell ref="D465:D466"/>
    <mergeCell ref="E465:E466"/>
    <mergeCell ref="C447:C448"/>
    <mergeCell ref="D447:D448"/>
    <mergeCell ref="C435:C436"/>
    <mergeCell ref="D435:D436"/>
    <mergeCell ref="F449:F452"/>
    <mergeCell ref="E449:E452"/>
    <mergeCell ref="E447:E448"/>
    <mergeCell ref="E442:E443"/>
    <mergeCell ref="C476:E476"/>
    <mergeCell ref="C480:C481"/>
    <mergeCell ref="D480:D481"/>
    <mergeCell ref="F480:F481"/>
    <mergeCell ref="C485:C486"/>
    <mergeCell ref="D485:D486"/>
    <mergeCell ref="F485:F486"/>
    <mergeCell ref="E470:E471"/>
    <mergeCell ref="F470:F471"/>
    <mergeCell ref="C473:C474"/>
    <mergeCell ref="D473:D474"/>
    <mergeCell ref="E473:E474"/>
    <mergeCell ref="F473:F474"/>
    <mergeCell ref="C470:C471"/>
    <mergeCell ref="D470:D471"/>
    <mergeCell ref="E480:E481"/>
    <mergeCell ref="D547:D548"/>
    <mergeCell ref="E547:E548"/>
    <mergeCell ref="F547:F548"/>
    <mergeCell ref="C553:C554"/>
    <mergeCell ref="E553:E554"/>
    <mergeCell ref="F553:F554"/>
    <mergeCell ref="F517:F518"/>
    <mergeCell ref="C522:C523"/>
    <mergeCell ref="D522:D523"/>
    <mergeCell ref="F522:F523"/>
    <mergeCell ref="C524:C527"/>
    <mergeCell ref="D524:D527"/>
    <mergeCell ref="E517:E518"/>
    <mergeCell ref="E522:E523"/>
    <mergeCell ref="E524:E527"/>
    <mergeCell ref="F524:F527"/>
    <mergeCell ref="D562:D564"/>
    <mergeCell ref="E562:E564"/>
    <mergeCell ref="F562:F564"/>
    <mergeCell ref="C566:C567"/>
    <mergeCell ref="E566:E567"/>
    <mergeCell ref="F566:F567"/>
    <mergeCell ref="E556:E557"/>
    <mergeCell ref="F556:F557"/>
    <mergeCell ref="C559:C560"/>
    <mergeCell ref="D559:D560"/>
    <mergeCell ref="E559:E560"/>
    <mergeCell ref="F559:F560"/>
    <mergeCell ref="C562:C564"/>
    <mergeCell ref="C579:C580"/>
    <mergeCell ref="E579:E580"/>
    <mergeCell ref="F579:F580"/>
    <mergeCell ref="E582:E584"/>
    <mergeCell ref="F582:F584"/>
    <mergeCell ref="G582:G584"/>
    <mergeCell ref="D569:D571"/>
    <mergeCell ref="E569:E571"/>
    <mergeCell ref="F569:F571"/>
    <mergeCell ref="C573:C574"/>
    <mergeCell ref="D573:D574"/>
    <mergeCell ref="E573:E574"/>
    <mergeCell ref="F573:F574"/>
    <mergeCell ref="C576:C577"/>
    <mergeCell ref="E576:E577"/>
    <mergeCell ref="F576:F577"/>
    <mergeCell ref="C569:C571"/>
    <mergeCell ref="F617:F619"/>
    <mergeCell ref="D621:D622"/>
    <mergeCell ref="E621:E622"/>
    <mergeCell ref="F621:F622"/>
    <mergeCell ref="C633:C634"/>
    <mergeCell ref="E633:E634"/>
    <mergeCell ref="F633:F634"/>
    <mergeCell ref="E586:E587"/>
    <mergeCell ref="F586:F587"/>
    <mergeCell ref="D613:D614"/>
    <mergeCell ref="E613:E614"/>
    <mergeCell ref="F613:F614"/>
    <mergeCell ref="D617:D619"/>
    <mergeCell ref="E617:E619"/>
    <mergeCell ref="C586:C587"/>
    <mergeCell ref="D586:D587"/>
    <mergeCell ref="F676:F677"/>
    <mergeCell ref="D680:D681"/>
    <mergeCell ref="E680:E681"/>
    <mergeCell ref="F680:F681"/>
    <mergeCell ref="C683:C684"/>
    <mergeCell ref="D683:D684"/>
    <mergeCell ref="E683:E684"/>
    <mergeCell ref="F683:F684"/>
    <mergeCell ref="F636:F637"/>
    <mergeCell ref="C639:C640"/>
    <mergeCell ref="D639:D640"/>
    <mergeCell ref="E639:E640"/>
    <mergeCell ref="F639:F640"/>
    <mergeCell ref="D647:D648"/>
    <mergeCell ref="E647:E648"/>
    <mergeCell ref="F647:F648"/>
    <mergeCell ref="D676:D677"/>
    <mergeCell ref="E676:E677"/>
    <mergeCell ref="D636:D637"/>
    <mergeCell ref="E636:E637"/>
    <mergeCell ref="F697:F698"/>
    <mergeCell ref="D700:D701"/>
    <mergeCell ref="E700:E701"/>
    <mergeCell ref="F700:F701"/>
    <mergeCell ref="C711:C713"/>
    <mergeCell ref="D711:D713"/>
    <mergeCell ref="E711:E713"/>
    <mergeCell ref="F711:F713"/>
    <mergeCell ref="C689:C690"/>
    <mergeCell ref="D689:D690"/>
    <mergeCell ref="E689:E690"/>
    <mergeCell ref="F689:F690"/>
    <mergeCell ref="C694:C695"/>
    <mergeCell ref="D694:D695"/>
    <mergeCell ref="E694:E695"/>
    <mergeCell ref="F694:F695"/>
    <mergeCell ref="D697:D698"/>
    <mergeCell ref="E697:E698"/>
    <mergeCell ref="F752:F754"/>
    <mergeCell ref="D757:D758"/>
    <mergeCell ref="E757:E758"/>
    <mergeCell ref="F757:F758"/>
    <mergeCell ref="D764:D765"/>
    <mergeCell ref="E764:E765"/>
    <mergeCell ref="F764:F765"/>
    <mergeCell ref="F738:F739"/>
    <mergeCell ref="D740:D744"/>
    <mergeCell ref="E740:E744"/>
    <mergeCell ref="F740:F744"/>
    <mergeCell ref="D746:D750"/>
    <mergeCell ref="E746:E750"/>
    <mergeCell ref="F746:F750"/>
    <mergeCell ref="D752:D754"/>
    <mergeCell ref="E752:E754"/>
    <mergeCell ref="D738:D739"/>
    <mergeCell ref="E738:E739"/>
    <mergeCell ref="F785:F787"/>
    <mergeCell ref="F767:F768"/>
    <mergeCell ref="C770:C772"/>
    <mergeCell ref="D770:D772"/>
    <mergeCell ref="E770:E772"/>
    <mergeCell ref="F770:F772"/>
    <mergeCell ref="D776:D777"/>
    <mergeCell ref="E776:E777"/>
    <mergeCell ref="F776:F777"/>
    <mergeCell ref="D785:D787"/>
    <mergeCell ref="E785:E787"/>
    <mergeCell ref="D767:D768"/>
    <mergeCell ref="E767:E768"/>
    <mergeCell ref="I23:I25"/>
    <mergeCell ref="G20:G21"/>
    <mergeCell ref="H20:H21"/>
    <mergeCell ref="I20:I21"/>
    <mergeCell ref="G15:G16"/>
    <mergeCell ref="H15:H16"/>
    <mergeCell ref="I15:I16"/>
    <mergeCell ref="I77:I78"/>
    <mergeCell ref="G101:G102"/>
    <mergeCell ref="H101:H102"/>
    <mergeCell ref="I101:I102"/>
    <mergeCell ref="G98:G99"/>
    <mergeCell ref="H98:H99"/>
    <mergeCell ref="I98:I99"/>
    <mergeCell ref="G79:G80"/>
    <mergeCell ref="H79:H80"/>
    <mergeCell ref="G51:G52"/>
    <mergeCell ref="H51:H52"/>
    <mergeCell ref="I79:I80"/>
    <mergeCell ref="G57:G58"/>
    <mergeCell ref="H57:H58"/>
    <mergeCell ref="I57:I58"/>
    <mergeCell ref="G81:G82"/>
    <mergeCell ref="H81:H82"/>
    <mergeCell ref="H23:H25"/>
    <mergeCell ref="F52:F53"/>
    <mergeCell ref="C20:C21"/>
    <mergeCell ref="D20:D21"/>
    <mergeCell ref="F20:F21"/>
    <mergeCell ref="C15:C16"/>
    <mergeCell ref="D15:D16"/>
    <mergeCell ref="F15:F16"/>
    <mergeCell ref="C17:F17"/>
    <mergeCell ref="C23:C25"/>
    <mergeCell ref="E15:E16"/>
    <mergeCell ref="E20:E21"/>
    <mergeCell ref="D49:D50"/>
    <mergeCell ref="F49:F50"/>
    <mergeCell ref="C84:C85"/>
    <mergeCell ref="D84:D85"/>
    <mergeCell ref="C86:C88"/>
    <mergeCell ref="D86:D88"/>
    <mergeCell ref="C26:F26"/>
    <mergeCell ref="C11:F11"/>
    <mergeCell ref="C9:F9"/>
    <mergeCell ref="C19:F19"/>
    <mergeCell ref="C22:F22"/>
    <mergeCell ref="D18:F18"/>
    <mergeCell ref="C81:C82"/>
    <mergeCell ref="D81:D82"/>
    <mergeCell ref="D77:D78"/>
    <mergeCell ref="E84:E85"/>
    <mergeCell ref="E86:E88"/>
    <mergeCell ref="F79:F80"/>
    <mergeCell ref="F81:F82"/>
    <mergeCell ref="C60:C61"/>
    <mergeCell ref="D60:D61"/>
    <mergeCell ref="F60:F61"/>
    <mergeCell ref="E77:E78"/>
    <mergeCell ref="F77:F78"/>
    <mergeCell ref="E79:E80"/>
    <mergeCell ref="C62:F62"/>
    <mergeCell ref="I81:I82"/>
    <mergeCell ref="G49:G50"/>
    <mergeCell ref="C45:F45"/>
    <mergeCell ref="C48:F48"/>
    <mergeCell ref="C51:F51"/>
    <mergeCell ref="C54:F54"/>
    <mergeCell ref="H49:H50"/>
    <mergeCell ref="I49:I50"/>
    <mergeCell ref="I51:I52"/>
    <mergeCell ref="H77:H78"/>
    <mergeCell ref="G77:G78"/>
    <mergeCell ref="E49:E50"/>
    <mergeCell ref="E60:E61"/>
    <mergeCell ref="G60:G61"/>
    <mergeCell ref="H60:H61"/>
    <mergeCell ref="E81:E82"/>
    <mergeCell ref="I60:I61"/>
    <mergeCell ref="C79:C80"/>
    <mergeCell ref="D79:D80"/>
    <mergeCell ref="G84:G85"/>
    <mergeCell ref="H84:H85"/>
    <mergeCell ref="I84:I85"/>
    <mergeCell ref="G86:G88"/>
    <mergeCell ref="H86:H88"/>
    <mergeCell ref="I86:I88"/>
    <mergeCell ref="I190:I191"/>
    <mergeCell ref="G190:G191"/>
    <mergeCell ref="H190:H191"/>
    <mergeCell ref="G188:G189"/>
    <mergeCell ref="H173:H174"/>
    <mergeCell ref="I173:I174"/>
    <mergeCell ref="G159:G161"/>
    <mergeCell ref="H159:H161"/>
    <mergeCell ref="I159:I161"/>
    <mergeCell ref="G162:G163"/>
    <mergeCell ref="H162:H163"/>
    <mergeCell ref="I126:I127"/>
    <mergeCell ref="G123:G124"/>
    <mergeCell ref="H123:H124"/>
    <mergeCell ref="I123:I124"/>
    <mergeCell ref="G118:G119"/>
    <mergeCell ref="H118:H119"/>
    <mergeCell ref="I118:I119"/>
    <mergeCell ref="G197:G199"/>
    <mergeCell ref="H197:H199"/>
    <mergeCell ref="I197:I199"/>
    <mergeCell ref="G201:G202"/>
    <mergeCell ref="H201:H202"/>
    <mergeCell ref="I201:I202"/>
    <mergeCell ref="H188:H189"/>
    <mergeCell ref="I188:I189"/>
    <mergeCell ref="G192:G193"/>
    <mergeCell ref="H192:H193"/>
    <mergeCell ref="I192:I193"/>
    <mergeCell ref="G195:G196"/>
    <mergeCell ref="H195:H196"/>
    <mergeCell ref="I195:I196"/>
    <mergeCell ref="H212:H213"/>
    <mergeCell ref="I212:I213"/>
    <mergeCell ref="I209:I210"/>
    <mergeCell ref="H209:H210"/>
    <mergeCell ref="G209:G210"/>
    <mergeCell ref="I203:I204"/>
    <mergeCell ref="G205:G206"/>
    <mergeCell ref="H205:H206"/>
    <mergeCell ref="I205:I206"/>
    <mergeCell ref="G203:G204"/>
    <mergeCell ref="H203:H204"/>
    <mergeCell ref="G253:G254"/>
    <mergeCell ref="H253:H254"/>
    <mergeCell ref="I253:I254"/>
    <mergeCell ref="G244:G245"/>
    <mergeCell ref="H244:H245"/>
    <mergeCell ref="I244:I245"/>
    <mergeCell ref="G233:G234"/>
    <mergeCell ref="H233:H234"/>
    <mergeCell ref="I233:I234"/>
    <mergeCell ref="H236:H237"/>
    <mergeCell ref="I236:I237"/>
    <mergeCell ref="I262:I263"/>
    <mergeCell ref="G265:G266"/>
    <mergeCell ref="H265:H266"/>
    <mergeCell ref="I265:I266"/>
    <mergeCell ref="G258:G259"/>
    <mergeCell ref="H258:H259"/>
    <mergeCell ref="I258:I259"/>
    <mergeCell ref="G260:G261"/>
    <mergeCell ref="H260:H261"/>
    <mergeCell ref="I260:I261"/>
    <mergeCell ref="I290:I291"/>
    <mergeCell ref="G292:G293"/>
    <mergeCell ref="H292:H293"/>
    <mergeCell ref="I292:I293"/>
    <mergeCell ref="G294:G295"/>
    <mergeCell ref="H294:H295"/>
    <mergeCell ref="I294:I295"/>
    <mergeCell ref="G268:G269"/>
    <mergeCell ref="H268:H269"/>
    <mergeCell ref="I268:I269"/>
    <mergeCell ref="G273:G274"/>
    <mergeCell ref="H273:H274"/>
    <mergeCell ref="I273:I274"/>
    <mergeCell ref="G290:G291"/>
    <mergeCell ref="H290:H291"/>
    <mergeCell ref="H331:H332"/>
    <mergeCell ref="I331:I332"/>
    <mergeCell ref="G334:G335"/>
    <mergeCell ref="H334:H335"/>
    <mergeCell ref="I334:I335"/>
    <mergeCell ref="G336:G337"/>
    <mergeCell ref="H336:H337"/>
    <mergeCell ref="I336:I337"/>
    <mergeCell ref="H297:H298"/>
    <mergeCell ref="I297:I298"/>
    <mergeCell ref="G307:G308"/>
    <mergeCell ref="H307:H308"/>
    <mergeCell ref="I307:I308"/>
    <mergeCell ref="G327:G328"/>
    <mergeCell ref="H327:H328"/>
    <mergeCell ref="I327:I328"/>
    <mergeCell ref="G299:G300"/>
    <mergeCell ref="H299:H300"/>
    <mergeCell ref="I299:I300"/>
    <mergeCell ref="G329:G330"/>
    <mergeCell ref="H329:H330"/>
    <mergeCell ref="G331:G332"/>
    <mergeCell ref="I329:I330"/>
    <mergeCell ref="G297:G298"/>
    <mergeCell ref="I363:I364"/>
    <mergeCell ref="H369:H370"/>
    <mergeCell ref="I369:I370"/>
    <mergeCell ref="G366:G367"/>
    <mergeCell ref="G344:G345"/>
    <mergeCell ref="H344:H345"/>
    <mergeCell ref="I344:I345"/>
    <mergeCell ref="G361:G362"/>
    <mergeCell ref="H361:H362"/>
    <mergeCell ref="I361:I362"/>
    <mergeCell ref="H363:H364"/>
    <mergeCell ref="H366:H367"/>
    <mergeCell ref="I366:I367"/>
    <mergeCell ref="G369:G370"/>
    <mergeCell ref="G392:G393"/>
    <mergeCell ref="H392:H393"/>
    <mergeCell ref="I392:I393"/>
    <mergeCell ref="G394:G395"/>
    <mergeCell ref="H394:H395"/>
    <mergeCell ref="I394:I395"/>
    <mergeCell ref="G374:G375"/>
    <mergeCell ref="H374:H375"/>
    <mergeCell ref="I374:I375"/>
    <mergeCell ref="G411:G412"/>
    <mergeCell ref="H411:H412"/>
    <mergeCell ref="I411:I412"/>
    <mergeCell ref="G406:G407"/>
    <mergeCell ref="H406:H407"/>
    <mergeCell ref="I406:I407"/>
    <mergeCell ref="G399:G400"/>
    <mergeCell ref="H399:H400"/>
    <mergeCell ref="I399:I400"/>
    <mergeCell ref="I427:I428"/>
    <mergeCell ref="G429:G430"/>
    <mergeCell ref="H429:H430"/>
    <mergeCell ref="I429:I430"/>
    <mergeCell ref="G432:G433"/>
    <mergeCell ref="H432:H433"/>
    <mergeCell ref="I432:I433"/>
    <mergeCell ref="G419:G420"/>
    <mergeCell ref="H419:H420"/>
    <mergeCell ref="I419:I420"/>
    <mergeCell ref="G427:G428"/>
    <mergeCell ref="H427:H428"/>
    <mergeCell ref="H447:H448"/>
    <mergeCell ref="I447:I448"/>
    <mergeCell ref="G449:G452"/>
    <mergeCell ref="H449:H452"/>
    <mergeCell ref="I449:I452"/>
    <mergeCell ref="G435:G436"/>
    <mergeCell ref="H435:H436"/>
    <mergeCell ref="I435:I436"/>
    <mergeCell ref="G442:G443"/>
    <mergeCell ref="H442:H443"/>
    <mergeCell ref="I442:I443"/>
    <mergeCell ref="G447:G448"/>
    <mergeCell ref="I510:I511"/>
    <mergeCell ref="I503:I504"/>
    <mergeCell ref="G505:G506"/>
    <mergeCell ref="H505:H506"/>
    <mergeCell ref="I505:I506"/>
    <mergeCell ref="G485:G486"/>
    <mergeCell ref="H485:H486"/>
    <mergeCell ref="I485:I486"/>
    <mergeCell ref="G487:G490"/>
    <mergeCell ref="H487:H490"/>
    <mergeCell ref="I487:I490"/>
    <mergeCell ref="G553:G554"/>
    <mergeCell ref="H553:H554"/>
    <mergeCell ref="I553:I554"/>
    <mergeCell ref="G556:G557"/>
    <mergeCell ref="H556:H557"/>
    <mergeCell ref="I556:I557"/>
    <mergeCell ref="G517:G518"/>
    <mergeCell ref="H517:H518"/>
    <mergeCell ref="I517:I518"/>
    <mergeCell ref="G522:G523"/>
    <mergeCell ref="H522:H523"/>
    <mergeCell ref="I522:I523"/>
    <mergeCell ref="G524:G527"/>
    <mergeCell ref="G547:G548"/>
    <mergeCell ref="H547:H548"/>
    <mergeCell ref="I547:I548"/>
    <mergeCell ref="H524:H527"/>
    <mergeCell ref="I524:I527"/>
    <mergeCell ref="H566:H567"/>
    <mergeCell ref="I566:I567"/>
    <mergeCell ref="G569:G571"/>
    <mergeCell ref="H569:H571"/>
    <mergeCell ref="I569:I571"/>
    <mergeCell ref="G576:G577"/>
    <mergeCell ref="H576:H577"/>
    <mergeCell ref="I576:I577"/>
    <mergeCell ref="G559:G560"/>
    <mergeCell ref="H559:H560"/>
    <mergeCell ref="I559:I560"/>
    <mergeCell ref="G562:G564"/>
    <mergeCell ref="H562:H564"/>
    <mergeCell ref="I562:I564"/>
    <mergeCell ref="G566:G567"/>
    <mergeCell ref="G633:G634"/>
    <mergeCell ref="H633:H634"/>
    <mergeCell ref="I633:I634"/>
    <mergeCell ref="G621:G622"/>
    <mergeCell ref="H621:H622"/>
    <mergeCell ref="I621:I622"/>
    <mergeCell ref="H582:H584"/>
    <mergeCell ref="I582:I584"/>
    <mergeCell ref="G613:G614"/>
    <mergeCell ref="H613:H614"/>
    <mergeCell ref="I613:I614"/>
    <mergeCell ref="G617:G619"/>
    <mergeCell ref="H617:H619"/>
    <mergeCell ref="I617:I619"/>
    <mergeCell ref="I647:I648"/>
    <mergeCell ref="G676:G677"/>
    <mergeCell ref="H676:H677"/>
    <mergeCell ref="I676:I677"/>
    <mergeCell ref="G647:G648"/>
    <mergeCell ref="H647:H648"/>
    <mergeCell ref="H767:H768"/>
    <mergeCell ref="H752:H754"/>
    <mergeCell ref="I752:I754"/>
    <mergeCell ref="G738:G739"/>
    <mergeCell ref="H738:H739"/>
    <mergeCell ref="G764:G765"/>
    <mergeCell ref="H764:H765"/>
    <mergeCell ref="I764:I765"/>
    <mergeCell ref="I740:I744"/>
    <mergeCell ref="G711:G713"/>
    <mergeCell ref="H711:H713"/>
    <mergeCell ref="I711:I713"/>
    <mergeCell ref="I767:I768"/>
    <mergeCell ref="G740:G744"/>
    <mergeCell ref="H740:H744"/>
    <mergeCell ref="G746:G750"/>
    <mergeCell ref="H746:H750"/>
    <mergeCell ref="I746:I750"/>
    <mergeCell ref="G785:G787"/>
    <mergeCell ref="H785:H787"/>
    <mergeCell ref="I785:I787"/>
    <mergeCell ref="G770:G772"/>
    <mergeCell ref="H770:H772"/>
    <mergeCell ref="I770:I772"/>
    <mergeCell ref="G776:G777"/>
    <mergeCell ref="H776:H777"/>
    <mergeCell ref="I776:I777"/>
    <mergeCell ref="G752:G754"/>
    <mergeCell ref="G757:G758"/>
    <mergeCell ref="H757:H758"/>
    <mergeCell ref="I757:I758"/>
    <mergeCell ref="G767:G768"/>
    <mergeCell ref="I738:I739"/>
    <mergeCell ref="H689:H690"/>
    <mergeCell ref="I689:I690"/>
    <mergeCell ref="G683:G684"/>
    <mergeCell ref="H683:H684"/>
    <mergeCell ref="I683:I684"/>
    <mergeCell ref="G680:G681"/>
    <mergeCell ref="H680:H681"/>
    <mergeCell ref="I680:I681"/>
    <mergeCell ref="G700:G701"/>
    <mergeCell ref="H700:H701"/>
    <mergeCell ref="I700:I701"/>
    <mergeCell ref="G694:G695"/>
    <mergeCell ref="H694:H695"/>
    <mergeCell ref="I694:I695"/>
    <mergeCell ref="G697:G698"/>
    <mergeCell ref="H697:H698"/>
    <mergeCell ref="I697:I698"/>
    <mergeCell ref="G689:G690"/>
    <mergeCell ref="G473:G474"/>
    <mergeCell ref="H473:H474"/>
    <mergeCell ref="I473:I474"/>
    <mergeCell ref="G480:G481"/>
    <mergeCell ref="H480:H481"/>
    <mergeCell ref="I480:I481"/>
    <mergeCell ref="I465:I466"/>
    <mergeCell ref="G467:G468"/>
    <mergeCell ref="H467:H468"/>
    <mergeCell ref="I467:I468"/>
    <mergeCell ref="G470:G471"/>
    <mergeCell ref="H470:H471"/>
    <mergeCell ref="I470:I471"/>
    <mergeCell ref="G465:G466"/>
    <mergeCell ref="H465:H466"/>
    <mergeCell ref="C154:C155"/>
    <mergeCell ref="E406:E407"/>
    <mergeCell ref="H413:H416"/>
    <mergeCell ref="I413:I416"/>
    <mergeCell ref="F413:F416"/>
    <mergeCell ref="G413:G416"/>
    <mergeCell ref="E413:E416"/>
    <mergeCell ref="F190:F191"/>
    <mergeCell ref="F192:F193"/>
    <mergeCell ref="F195:F196"/>
    <mergeCell ref="F197:F199"/>
    <mergeCell ref="E195:E196"/>
    <mergeCell ref="I156:I157"/>
    <mergeCell ref="E197:E199"/>
    <mergeCell ref="G239:G240"/>
    <mergeCell ref="H239:H240"/>
    <mergeCell ref="I239:I240"/>
    <mergeCell ref="G236:G237"/>
    <mergeCell ref="G165:G166"/>
    <mergeCell ref="H165:H166"/>
    <mergeCell ref="I165:I166"/>
    <mergeCell ref="H170:H171"/>
    <mergeCell ref="I170:I171"/>
    <mergeCell ref="G173:G174"/>
    <mergeCell ref="F84:F85"/>
    <mergeCell ref="F86:F88"/>
    <mergeCell ref="G154:G155"/>
    <mergeCell ref="H154:H155"/>
    <mergeCell ref="I154:I155"/>
    <mergeCell ref="D154:D155"/>
    <mergeCell ref="E154:E155"/>
    <mergeCell ref="F154:F155"/>
    <mergeCell ref="G134:G135"/>
    <mergeCell ref="H134:H135"/>
    <mergeCell ref="I134:I135"/>
    <mergeCell ref="G131:G132"/>
    <mergeCell ref="H131:H132"/>
    <mergeCell ref="I131:I132"/>
    <mergeCell ref="G151:G153"/>
    <mergeCell ref="H151:H153"/>
    <mergeCell ref="I151:I153"/>
    <mergeCell ref="G120:G121"/>
    <mergeCell ref="H120:H121"/>
    <mergeCell ref="I120:I121"/>
    <mergeCell ref="H92:H93"/>
    <mergeCell ref="I92:I93"/>
    <mergeCell ref="G126:G127"/>
    <mergeCell ref="H126:H12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3:J208"/>
  <sheetViews>
    <sheetView tabSelected="1" topLeftCell="C121" workbookViewId="0">
      <selection activeCell="F130" sqref="F130"/>
    </sheetView>
  </sheetViews>
  <sheetFormatPr defaultRowHeight="15" x14ac:dyDescent="0.25"/>
  <cols>
    <col min="2" max="3" width="20"/>
    <col min="4" max="4" width="110.28515625" bestFit="1" customWidth="1"/>
    <col min="5" max="5" width="25" bestFit="1" customWidth="1"/>
    <col min="6" max="6" width="19.28515625" customWidth="1"/>
    <col min="7" max="7" width="12.42578125" customWidth="1"/>
    <col min="8" max="8" width="8" customWidth="1"/>
    <col min="9" max="9" width="9" customWidth="1"/>
    <col min="10" max="10" width="11.42578125" customWidth="1"/>
  </cols>
  <sheetData>
    <row r="3" spans="4:10" ht="15.6" x14ac:dyDescent="0.3">
      <c r="D3" s="2"/>
    </row>
    <row r="4" spans="4:10" ht="15.75" x14ac:dyDescent="0.25">
      <c r="D4" s="1" t="s">
        <v>0</v>
      </c>
    </row>
    <row r="5" spans="4:10" ht="15.75" x14ac:dyDescent="0.25">
      <c r="D5" s="1" t="s">
        <v>1</v>
      </c>
    </row>
    <row r="6" spans="4:10" ht="15.6" x14ac:dyDescent="0.3">
      <c r="D6" s="1"/>
    </row>
    <row r="7" spans="4:10" ht="15.6" x14ac:dyDescent="0.3">
      <c r="D7" s="1"/>
    </row>
    <row r="8" spans="4:10" ht="15.6" x14ac:dyDescent="0.3">
      <c r="D8" s="26" t="s">
        <v>76</v>
      </c>
    </row>
    <row r="9" spans="4:10" ht="16.149999999999999" thickBot="1" x14ac:dyDescent="0.35">
      <c r="D9" s="14"/>
    </row>
    <row r="10" spans="4:10" ht="16.5" thickBot="1" x14ac:dyDescent="0.3">
      <c r="D10" s="15" t="s">
        <v>2</v>
      </c>
      <c r="E10" s="202" t="s">
        <v>3</v>
      </c>
      <c r="F10" s="202" t="s">
        <v>4</v>
      </c>
      <c r="G10" s="194" t="s">
        <v>5</v>
      </c>
      <c r="H10" s="166" t="s">
        <v>6</v>
      </c>
      <c r="I10" s="166" t="s">
        <v>7</v>
      </c>
      <c r="J10" s="166" t="s">
        <v>8</v>
      </c>
    </row>
    <row r="11" spans="4:10" ht="16.5" thickBot="1" x14ac:dyDescent="0.3">
      <c r="D11" s="16" t="s">
        <v>77</v>
      </c>
      <c r="E11" s="204"/>
      <c r="F11" s="204"/>
      <c r="G11" s="195"/>
      <c r="H11" s="167"/>
      <c r="I11" s="167"/>
      <c r="J11" s="167"/>
    </row>
    <row r="12" spans="4:10" ht="32.25" thickBot="1" x14ac:dyDescent="0.3">
      <c r="D12" s="27" t="s">
        <v>215</v>
      </c>
      <c r="E12" s="28" t="s">
        <v>78</v>
      </c>
      <c r="F12" s="28" t="s">
        <v>79</v>
      </c>
      <c r="G12" s="17">
        <v>6051</v>
      </c>
      <c r="H12" s="98">
        <v>17</v>
      </c>
      <c r="I12" s="95">
        <v>89</v>
      </c>
      <c r="J12" s="97">
        <f>PRODUCT(H12:I12)</f>
        <v>1513</v>
      </c>
    </row>
    <row r="13" spans="4:10" ht="16.5" thickBot="1" x14ac:dyDescent="0.3">
      <c r="D13" s="16" t="s">
        <v>80</v>
      </c>
      <c r="E13" s="12"/>
      <c r="F13" s="12"/>
      <c r="G13" s="17"/>
      <c r="H13" s="84"/>
      <c r="I13" s="96"/>
      <c r="J13" s="96"/>
    </row>
    <row r="14" spans="4:10" ht="32.25" thickBot="1" x14ac:dyDescent="0.3">
      <c r="D14" s="27" t="s">
        <v>216</v>
      </c>
      <c r="E14" s="28" t="s">
        <v>81</v>
      </c>
      <c r="F14" s="28" t="s">
        <v>79</v>
      </c>
      <c r="G14" s="17">
        <v>6052</v>
      </c>
      <c r="H14" s="99">
        <v>15</v>
      </c>
      <c r="I14" s="95">
        <v>68</v>
      </c>
      <c r="J14" s="97">
        <f>PRODUCT(H14:I14)</f>
        <v>1020</v>
      </c>
    </row>
    <row r="15" spans="4:10" ht="16.5" thickBot="1" x14ac:dyDescent="0.3">
      <c r="D15" s="16" t="s">
        <v>82</v>
      </c>
      <c r="E15" s="12"/>
      <c r="F15" s="12"/>
      <c r="G15" s="17"/>
      <c r="H15" s="98"/>
      <c r="I15" s="97"/>
      <c r="J15" s="97"/>
    </row>
    <row r="16" spans="4:10" ht="15.75" x14ac:dyDescent="0.25">
      <c r="D16" s="270" t="s">
        <v>217</v>
      </c>
      <c r="E16" s="30" t="s">
        <v>83</v>
      </c>
      <c r="F16" s="267" t="s">
        <v>31</v>
      </c>
      <c r="G16" s="184">
        <v>3918</v>
      </c>
      <c r="H16" s="166">
        <v>15</v>
      </c>
      <c r="I16" s="162">
        <v>31</v>
      </c>
      <c r="J16" s="162">
        <f>PRODUCT(H16:I16)</f>
        <v>465</v>
      </c>
    </row>
    <row r="17" spans="4:10" ht="16.5" thickBot="1" x14ac:dyDescent="0.3">
      <c r="D17" s="271"/>
      <c r="E17" s="28" t="s">
        <v>84</v>
      </c>
      <c r="F17" s="268"/>
      <c r="G17" s="185"/>
      <c r="H17" s="167"/>
      <c r="I17" s="163"/>
      <c r="J17" s="163"/>
    </row>
    <row r="18" spans="4:10" ht="16.5" thickBot="1" x14ac:dyDescent="0.3">
      <c r="D18" s="16" t="s">
        <v>62</v>
      </c>
      <c r="E18" s="12"/>
      <c r="F18" s="12"/>
      <c r="G18" s="17"/>
      <c r="H18" s="98"/>
      <c r="I18" s="97"/>
      <c r="J18" s="97"/>
    </row>
    <row r="19" spans="4:10" ht="15.75" x14ac:dyDescent="0.25">
      <c r="D19" s="29" t="s">
        <v>85</v>
      </c>
      <c r="E19" s="30" t="s">
        <v>87</v>
      </c>
      <c r="F19" s="267" t="s">
        <v>26</v>
      </c>
      <c r="G19" s="184">
        <v>13728</v>
      </c>
      <c r="H19" s="166">
        <v>7</v>
      </c>
      <c r="I19" s="162">
        <v>32.39</v>
      </c>
      <c r="J19" s="162">
        <f>PRODUCT(H19:I19)</f>
        <v>226.73000000000002</v>
      </c>
    </row>
    <row r="20" spans="4:10" ht="16.5" thickBot="1" x14ac:dyDescent="0.3">
      <c r="D20" s="31" t="s">
        <v>86</v>
      </c>
      <c r="E20" s="28" t="s">
        <v>88</v>
      </c>
      <c r="F20" s="268"/>
      <c r="G20" s="185"/>
      <c r="H20" s="167"/>
      <c r="I20" s="163"/>
      <c r="J20" s="163"/>
    </row>
    <row r="21" spans="4:10" ht="16.5" thickBot="1" x14ac:dyDescent="0.3">
      <c r="D21" s="16" t="s">
        <v>65</v>
      </c>
      <c r="E21" s="12"/>
      <c r="F21" s="12"/>
      <c r="G21" s="17"/>
      <c r="H21" s="84"/>
      <c r="I21" s="96"/>
      <c r="J21" s="96"/>
    </row>
    <row r="22" spans="4:10" x14ac:dyDescent="0.25">
      <c r="D22" s="270" t="s">
        <v>218</v>
      </c>
      <c r="E22" s="267" t="s">
        <v>89</v>
      </c>
      <c r="F22" s="267" t="s">
        <v>11</v>
      </c>
      <c r="G22" s="184">
        <v>1000118465</v>
      </c>
      <c r="H22" s="166">
        <v>104</v>
      </c>
      <c r="I22" s="162">
        <v>94.36</v>
      </c>
      <c r="J22" s="162">
        <f>PRODUCT(H22:I22)</f>
        <v>9813.44</v>
      </c>
    </row>
    <row r="23" spans="4:10" ht="15.75" thickBot="1" x14ac:dyDescent="0.3">
      <c r="D23" s="271"/>
      <c r="E23" s="268"/>
      <c r="F23" s="268"/>
      <c r="G23" s="185"/>
      <c r="H23" s="167"/>
      <c r="I23" s="163"/>
      <c r="J23" s="163"/>
    </row>
    <row r="24" spans="4:10" ht="16.5" thickBot="1" x14ac:dyDescent="0.3">
      <c r="D24" s="16" t="s">
        <v>12</v>
      </c>
      <c r="E24" s="12"/>
      <c r="F24" s="12"/>
      <c r="G24" s="17"/>
      <c r="H24" s="98"/>
      <c r="I24" s="97"/>
      <c r="J24" s="97"/>
    </row>
    <row r="25" spans="4:10" x14ac:dyDescent="0.25">
      <c r="D25" s="270" t="s">
        <v>219</v>
      </c>
      <c r="E25" s="244" t="s">
        <v>90</v>
      </c>
      <c r="F25" s="267" t="s">
        <v>26</v>
      </c>
      <c r="G25" s="184">
        <v>13870</v>
      </c>
      <c r="H25" s="166">
        <v>10</v>
      </c>
      <c r="I25" s="162">
        <v>129.57</v>
      </c>
      <c r="J25" s="162">
        <f>PRODUCT(H25:I25)</f>
        <v>1295.6999999999998</v>
      </c>
    </row>
    <row r="26" spans="4:10" x14ac:dyDescent="0.25">
      <c r="D26" s="272"/>
      <c r="E26" s="245"/>
      <c r="F26" s="269"/>
      <c r="G26" s="229"/>
      <c r="H26" s="171"/>
      <c r="I26" s="172"/>
      <c r="J26" s="172"/>
    </row>
    <row r="27" spans="4:10" ht="15.75" thickBot="1" x14ac:dyDescent="0.3">
      <c r="D27" s="271"/>
      <c r="E27" s="246"/>
      <c r="F27" s="268"/>
      <c r="G27" s="185"/>
      <c r="H27" s="167"/>
      <c r="I27" s="163"/>
      <c r="J27" s="163"/>
    </row>
    <row r="28" spans="4:10" ht="16.5" thickBot="1" x14ac:dyDescent="0.3">
      <c r="D28" s="16" t="s">
        <v>91</v>
      </c>
      <c r="E28" s="12"/>
      <c r="F28" s="12"/>
      <c r="G28" s="17"/>
      <c r="H28" s="84"/>
      <c r="I28" s="96"/>
      <c r="J28" s="96"/>
    </row>
    <row r="29" spans="4:10" ht="15.75" x14ac:dyDescent="0.25">
      <c r="D29" s="270" t="s">
        <v>220</v>
      </c>
      <c r="E29" s="30" t="s">
        <v>92</v>
      </c>
      <c r="F29" s="267" t="s">
        <v>11</v>
      </c>
      <c r="G29" s="184">
        <v>1000118586</v>
      </c>
      <c r="H29" s="166">
        <v>13</v>
      </c>
      <c r="I29" s="162">
        <v>47.18</v>
      </c>
      <c r="J29" s="162">
        <f>PRODUCT(H29:I29)</f>
        <v>613.34</v>
      </c>
    </row>
    <row r="30" spans="4:10" ht="16.5" thickBot="1" x14ac:dyDescent="0.3">
      <c r="D30" s="271"/>
      <c r="E30" s="28" t="s">
        <v>84</v>
      </c>
      <c r="F30" s="268"/>
      <c r="G30" s="185"/>
      <c r="H30" s="167"/>
      <c r="I30" s="163"/>
      <c r="J30" s="163"/>
    </row>
    <row r="31" spans="4:10" ht="16.5" thickBot="1" x14ac:dyDescent="0.3">
      <c r="D31" s="16" t="s">
        <v>93</v>
      </c>
      <c r="E31" s="12"/>
      <c r="F31" s="12"/>
      <c r="G31" s="17"/>
      <c r="H31" s="84"/>
      <c r="I31" s="96"/>
      <c r="J31" s="96"/>
    </row>
    <row r="32" spans="4:10" x14ac:dyDescent="0.25">
      <c r="D32" s="270" t="s">
        <v>221</v>
      </c>
      <c r="E32" s="267" t="s">
        <v>94</v>
      </c>
      <c r="F32" s="267" t="s">
        <v>26</v>
      </c>
      <c r="G32" s="184">
        <v>13720</v>
      </c>
      <c r="H32" s="166">
        <v>11</v>
      </c>
      <c r="I32" s="162">
        <v>64.790000000000006</v>
      </c>
      <c r="J32" s="162">
        <f>PRODUCT(H32:I32)</f>
        <v>712.69</v>
      </c>
    </row>
    <row r="33" spans="4:10" x14ac:dyDescent="0.25">
      <c r="D33" s="272"/>
      <c r="E33" s="269"/>
      <c r="F33" s="269"/>
      <c r="G33" s="229"/>
      <c r="H33" s="171"/>
      <c r="I33" s="172"/>
      <c r="J33" s="172"/>
    </row>
    <row r="34" spans="4:10" ht="15.75" thickBot="1" x14ac:dyDescent="0.3">
      <c r="D34" s="271"/>
      <c r="E34" s="268"/>
      <c r="F34" s="268"/>
      <c r="G34" s="185"/>
      <c r="H34" s="167"/>
      <c r="I34" s="163"/>
      <c r="J34" s="163"/>
    </row>
    <row r="35" spans="4:10" ht="16.5" thickBot="1" x14ac:dyDescent="0.3">
      <c r="D35" s="16" t="s">
        <v>95</v>
      </c>
      <c r="E35" s="12"/>
      <c r="F35" s="12"/>
      <c r="G35" s="17"/>
      <c r="H35" s="84"/>
      <c r="I35" s="96"/>
      <c r="J35" s="96"/>
    </row>
    <row r="36" spans="4:10" x14ac:dyDescent="0.25">
      <c r="D36" s="270" t="s">
        <v>222</v>
      </c>
      <c r="E36" s="267" t="s">
        <v>96</v>
      </c>
      <c r="F36" s="267" t="s">
        <v>26</v>
      </c>
      <c r="G36" s="184">
        <v>13722</v>
      </c>
      <c r="H36" s="166">
        <v>8</v>
      </c>
      <c r="I36" s="162">
        <v>48.59</v>
      </c>
      <c r="J36" s="162">
        <f>PRODUCT(H36:I36)</f>
        <v>388.72</v>
      </c>
    </row>
    <row r="37" spans="4:10" ht="15.75" thickBot="1" x14ac:dyDescent="0.3">
      <c r="D37" s="271"/>
      <c r="E37" s="268"/>
      <c r="F37" s="268"/>
      <c r="G37" s="185"/>
      <c r="H37" s="167"/>
      <c r="I37" s="163"/>
      <c r="J37" s="163"/>
    </row>
    <row r="38" spans="4:10" ht="16.5" thickBot="1" x14ac:dyDescent="0.3">
      <c r="D38" s="16" t="s">
        <v>97</v>
      </c>
      <c r="E38" s="12"/>
      <c r="F38" s="28"/>
      <c r="G38" s="56"/>
      <c r="H38" s="98"/>
      <c r="I38" s="97"/>
      <c r="J38" s="97"/>
    </row>
    <row r="39" spans="4:10" ht="15.75" x14ac:dyDescent="0.25">
      <c r="D39" s="270" t="s">
        <v>223</v>
      </c>
      <c r="E39" s="30" t="s">
        <v>98</v>
      </c>
      <c r="F39" s="267" t="s">
        <v>26</v>
      </c>
      <c r="G39" s="184">
        <v>13862</v>
      </c>
      <c r="H39" s="166">
        <v>9</v>
      </c>
      <c r="I39" s="162">
        <v>64.790000000000006</v>
      </c>
      <c r="J39" s="162">
        <f>PRODUCT(H39:I39)</f>
        <v>583.11</v>
      </c>
    </row>
    <row r="40" spans="4:10" ht="16.5" thickBot="1" x14ac:dyDescent="0.3">
      <c r="D40" s="271"/>
      <c r="E40" s="28" t="s">
        <v>99</v>
      </c>
      <c r="F40" s="268"/>
      <c r="G40" s="185"/>
      <c r="H40" s="167"/>
      <c r="I40" s="163"/>
      <c r="J40" s="163"/>
    </row>
    <row r="41" spans="4:10" ht="16.5" thickBot="1" x14ac:dyDescent="0.3">
      <c r="D41" s="16" t="s">
        <v>100</v>
      </c>
      <c r="E41" s="12"/>
      <c r="F41" s="12"/>
      <c r="G41" s="85"/>
      <c r="H41" s="98"/>
      <c r="I41" s="97"/>
      <c r="J41" s="97"/>
    </row>
    <row r="42" spans="4:10" ht="15.75" x14ac:dyDescent="0.25">
      <c r="D42" s="265" t="s">
        <v>224</v>
      </c>
      <c r="E42" s="22" t="s">
        <v>101</v>
      </c>
      <c r="F42" s="267" t="s">
        <v>11</v>
      </c>
      <c r="G42" s="184">
        <v>1000118602</v>
      </c>
      <c r="H42" s="166">
        <v>10</v>
      </c>
      <c r="I42" s="162">
        <v>31.45</v>
      </c>
      <c r="J42" s="162">
        <f>PRODUCT(H42:I42)</f>
        <v>314.5</v>
      </c>
    </row>
    <row r="43" spans="4:10" ht="16.5" thickBot="1" x14ac:dyDescent="0.3">
      <c r="D43" s="266"/>
      <c r="E43" s="17" t="s">
        <v>102</v>
      </c>
      <c r="F43" s="268"/>
      <c r="G43" s="185"/>
      <c r="H43" s="167"/>
      <c r="I43" s="163"/>
      <c r="J43" s="163"/>
    </row>
    <row r="44" spans="4:10" ht="16.5" thickBot="1" x14ac:dyDescent="0.3">
      <c r="D44" s="16" t="s">
        <v>103</v>
      </c>
      <c r="E44" s="12"/>
      <c r="F44" s="12"/>
      <c r="G44" s="85"/>
      <c r="H44" s="98"/>
      <c r="I44" s="97"/>
      <c r="J44" s="97"/>
    </row>
    <row r="45" spans="4:10" ht="15.75" x14ac:dyDescent="0.25">
      <c r="D45" s="29" t="s">
        <v>104</v>
      </c>
      <c r="E45" s="30" t="s">
        <v>106</v>
      </c>
      <c r="F45" s="267" t="s">
        <v>11</v>
      </c>
      <c r="G45" s="184">
        <v>1000118930</v>
      </c>
      <c r="H45" s="166">
        <v>25</v>
      </c>
      <c r="I45" s="162">
        <v>62.91</v>
      </c>
      <c r="J45" s="162">
        <f>PRODUCT(H45:I45)</f>
        <v>1572.75</v>
      </c>
    </row>
    <row r="46" spans="4:10" ht="15.75" x14ac:dyDescent="0.25">
      <c r="D46" s="32" t="s">
        <v>105</v>
      </c>
      <c r="E46" s="30" t="s">
        <v>99</v>
      </c>
      <c r="F46" s="269"/>
      <c r="G46" s="229"/>
      <c r="H46" s="171"/>
      <c r="I46" s="172"/>
      <c r="J46" s="172"/>
    </row>
    <row r="47" spans="4:10" ht="16.5" thickBot="1" x14ac:dyDescent="0.3">
      <c r="D47" s="31"/>
      <c r="E47" s="3"/>
      <c r="F47" s="268"/>
      <c r="G47" s="185"/>
      <c r="H47" s="167"/>
      <c r="I47" s="163"/>
      <c r="J47" s="163"/>
    </row>
    <row r="48" spans="4:10" ht="16.5" thickBot="1" x14ac:dyDescent="0.3">
      <c r="D48" s="16" t="s">
        <v>107</v>
      </c>
      <c r="E48" s="12"/>
      <c r="F48" s="12"/>
      <c r="G48" s="85"/>
      <c r="H48" s="98"/>
      <c r="I48" s="97"/>
      <c r="J48" s="97"/>
    </row>
    <row r="49" spans="4:10" x14ac:dyDescent="0.25">
      <c r="D49" s="270" t="s">
        <v>225</v>
      </c>
      <c r="E49" s="267" t="s">
        <v>108</v>
      </c>
      <c r="F49" s="267" t="s">
        <v>109</v>
      </c>
      <c r="G49" s="184">
        <v>3977</v>
      </c>
      <c r="H49" s="166">
        <v>4</v>
      </c>
      <c r="I49" s="162">
        <v>63</v>
      </c>
      <c r="J49" s="162">
        <f>PRODUCT(H49:I49)</f>
        <v>252</v>
      </c>
    </row>
    <row r="50" spans="4:10" ht="15.75" thickBot="1" x14ac:dyDescent="0.3">
      <c r="D50" s="271"/>
      <c r="E50" s="268"/>
      <c r="F50" s="268"/>
      <c r="G50" s="185"/>
      <c r="H50" s="167"/>
      <c r="I50" s="163"/>
      <c r="J50" s="163"/>
    </row>
    <row r="51" spans="4:10" ht="15.75" x14ac:dyDescent="0.25">
      <c r="D51" s="110" t="s">
        <v>271</v>
      </c>
      <c r="E51" s="111"/>
      <c r="F51" s="111"/>
      <c r="G51" s="114"/>
      <c r="H51" s="116"/>
      <c r="I51" s="128"/>
      <c r="J51" s="128">
        <f>SUM(J12:J50)</f>
        <v>18770.98</v>
      </c>
    </row>
    <row r="52" spans="4:10" ht="15.75" x14ac:dyDescent="0.25">
      <c r="D52" s="2" t="s">
        <v>27</v>
      </c>
      <c r="H52" s="57"/>
    </row>
    <row r="53" spans="4:10" ht="15.75" x14ac:dyDescent="0.25">
      <c r="D53" s="14"/>
      <c r="H53" s="58"/>
    </row>
    <row r="54" spans="4:10" ht="15.75" x14ac:dyDescent="0.25">
      <c r="D54" s="14"/>
      <c r="H54" s="57"/>
    </row>
    <row r="55" spans="4:10" ht="15.75" x14ac:dyDescent="0.25">
      <c r="D55" s="14"/>
      <c r="H55" s="57"/>
    </row>
    <row r="56" spans="4:10" ht="15.75" x14ac:dyDescent="0.25">
      <c r="D56" s="14"/>
      <c r="H56" s="57"/>
    </row>
    <row r="57" spans="4:10" ht="15.75" x14ac:dyDescent="0.25">
      <c r="D57" s="14"/>
      <c r="H57" s="57"/>
    </row>
    <row r="58" spans="4:10" ht="15.75" x14ac:dyDescent="0.25">
      <c r="D58" s="83" t="s">
        <v>0</v>
      </c>
      <c r="E58" s="33"/>
      <c r="H58" s="57"/>
    </row>
    <row r="59" spans="4:10" ht="15.75" x14ac:dyDescent="0.25">
      <c r="D59" s="1" t="s">
        <v>1</v>
      </c>
      <c r="H59" s="58"/>
    </row>
    <row r="60" spans="4:10" ht="15.75" x14ac:dyDescent="0.25">
      <c r="D60" s="1"/>
      <c r="H60" s="57"/>
    </row>
    <row r="61" spans="4:10" ht="15.75" x14ac:dyDescent="0.25">
      <c r="D61" s="26" t="s">
        <v>110</v>
      </c>
      <c r="H61" s="57"/>
    </row>
    <row r="62" spans="4:10" ht="16.5" thickBot="1" x14ac:dyDescent="0.3">
      <c r="D62" s="14"/>
      <c r="H62" s="57"/>
    </row>
    <row r="63" spans="4:10" ht="16.5" thickBot="1" x14ac:dyDescent="0.3">
      <c r="D63" s="34" t="s">
        <v>2</v>
      </c>
      <c r="E63" s="202" t="s">
        <v>3</v>
      </c>
      <c r="F63" s="202" t="s">
        <v>4</v>
      </c>
      <c r="G63" s="194" t="s">
        <v>5</v>
      </c>
      <c r="H63" s="166" t="s">
        <v>6</v>
      </c>
      <c r="I63" s="166" t="s">
        <v>7</v>
      </c>
      <c r="J63" s="166" t="s">
        <v>8</v>
      </c>
    </row>
    <row r="64" spans="4:10" ht="16.5" thickBot="1" x14ac:dyDescent="0.3">
      <c r="D64" s="16" t="s">
        <v>77</v>
      </c>
      <c r="E64" s="204"/>
      <c r="F64" s="204"/>
      <c r="G64" s="195"/>
      <c r="H64" s="167"/>
      <c r="I64" s="167"/>
      <c r="J64" s="167"/>
    </row>
    <row r="65" spans="4:10" ht="79.5" thickBot="1" x14ac:dyDescent="0.3">
      <c r="D65" s="27" t="s">
        <v>226</v>
      </c>
      <c r="E65" s="21" t="s">
        <v>111</v>
      </c>
      <c r="F65" s="17" t="s">
        <v>79</v>
      </c>
      <c r="G65" s="85">
        <v>6742</v>
      </c>
      <c r="H65" s="100">
        <v>0</v>
      </c>
      <c r="I65" s="134">
        <v>88</v>
      </c>
      <c r="J65" s="134">
        <f>PRODUCT(H65:I65)</f>
        <v>0</v>
      </c>
    </row>
    <row r="66" spans="4:10" ht="16.5" thickBot="1" x14ac:dyDescent="0.3">
      <c r="D66" s="16" t="s">
        <v>112</v>
      </c>
      <c r="E66" s="12"/>
      <c r="F66" s="21"/>
      <c r="G66" s="17"/>
      <c r="H66" s="101"/>
      <c r="I66" s="106"/>
      <c r="J66" s="106"/>
    </row>
    <row r="67" spans="4:10" ht="15.75" x14ac:dyDescent="0.25">
      <c r="D67" s="9"/>
      <c r="E67" s="262" t="s">
        <v>228</v>
      </c>
      <c r="F67" s="184" t="s">
        <v>79</v>
      </c>
      <c r="G67" s="184">
        <v>6743</v>
      </c>
      <c r="H67" s="151">
        <v>0</v>
      </c>
      <c r="I67" s="153">
        <v>67</v>
      </c>
      <c r="J67" s="153">
        <f>PRODUCT(H67:I67)</f>
        <v>0</v>
      </c>
    </row>
    <row r="68" spans="4:10" ht="15.75" x14ac:dyDescent="0.25">
      <c r="D68" s="9" t="s">
        <v>227</v>
      </c>
      <c r="E68" s="263"/>
      <c r="F68" s="229"/>
      <c r="G68" s="229"/>
      <c r="H68" s="160"/>
      <c r="I68" s="161"/>
      <c r="J68" s="161"/>
    </row>
    <row r="69" spans="4:10" ht="16.5" thickBot="1" x14ac:dyDescent="0.3">
      <c r="D69" s="10"/>
      <c r="E69" s="264"/>
      <c r="F69" s="185"/>
      <c r="G69" s="185"/>
      <c r="H69" s="152"/>
      <c r="I69" s="154"/>
      <c r="J69" s="154"/>
    </row>
    <row r="70" spans="4:10" ht="16.5" thickBot="1" x14ac:dyDescent="0.3">
      <c r="D70" s="16" t="s">
        <v>113</v>
      </c>
      <c r="E70" s="12"/>
      <c r="F70" s="21"/>
      <c r="G70" s="17"/>
      <c r="H70" s="101"/>
      <c r="I70" s="106"/>
      <c r="J70" s="106"/>
    </row>
    <row r="71" spans="4:10" ht="15.75" x14ac:dyDescent="0.25">
      <c r="D71" s="9"/>
      <c r="E71" s="148" t="s">
        <v>114</v>
      </c>
      <c r="F71" s="148" t="s">
        <v>11</v>
      </c>
      <c r="G71" s="184">
        <v>1000118495</v>
      </c>
      <c r="H71" s="151">
        <v>0</v>
      </c>
      <c r="I71" s="153">
        <v>31.1</v>
      </c>
      <c r="J71" s="153">
        <f>PRODUCT(H71:I71)</f>
        <v>0</v>
      </c>
    </row>
    <row r="72" spans="4:10" ht="16.5" thickBot="1" x14ac:dyDescent="0.3">
      <c r="D72" s="10" t="s">
        <v>229</v>
      </c>
      <c r="E72" s="149"/>
      <c r="F72" s="149"/>
      <c r="G72" s="185"/>
      <c r="H72" s="152"/>
      <c r="I72" s="154"/>
      <c r="J72" s="154"/>
    </row>
    <row r="73" spans="4:10" ht="16.5" thickBot="1" x14ac:dyDescent="0.3">
      <c r="D73" s="16" t="s">
        <v>62</v>
      </c>
      <c r="E73" s="12"/>
      <c r="F73" s="21"/>
      <c r="G73" s="17"/>
      <c r="H73" s="101"/>
      <c r="I73" s="106"/>
      <c r="J73" s="106"/>
    </row>
    <row r="74" spans="4:10" ht="111" thickBot="1" x14ac:dyDescent="0.3">
      <c r="D74" s="10" t="s">
        <v>230</v>
      </c>
      <c r="E74" s="17" t="s">
        <v>64</v>
      </c>
      <c r="F74" s="17" t="s">
        <v>26</v>
      </c>
      <c r="G74" s="17">
        <v>13800</v>
      </c>
      <c r="H74" s="100">
        <v>0</v>
      </c>
      <c r="I74" s="108">
        <v>31.1</v>
      </c>
      <c r="J74" s="108">
        <f>PRODUCT(H74:I74)</f>
        <v>0</v>
      </c>
    </row>
    <row r="75" spans="4:10" ht="16.5" thickBot="1" x14ac:dyDescent="0.3">
      <c r="D75" s="16" t="s">
        <v>65</v>
      </c>
      <c r="E75" s="12"/>
      <c r="F75" s="21"/>
      <c r="G75" s="17"/>
      <c r="H75" s="101"/>
      <c r="I75" s="106"/>
      <c r="J75" s="106"/>
    </row>
    <row r="76" spans="4:10" ht="32.25" thickBot="1" x14ac:dyDescent="0.3">
      <c r="D76" s="10" t="s">
        <v>231</v>
      </c>
      <c r="E76" s="17" t="s">
        <v>89</v>
      </c>
      <c r="F76" s="21" t="s">
        <v>11</v>
      </c>
      <c r="G76" s="17">
        <v>1000118467</v>
      </c>
      <c r="H76" s="100">
        <v>88</v>
      </c>
      <c r="I76" s="108">
        <v>93.29</v>
      </c>
      <c r="J76" s="108">
        <f>PRODUCT(H76:I76)</f>
        <v>8209.52</v>
      </c>
    </row>
    <row r="77" spans="4:10" ht="16.5" thickBot="1" x14ac:dyDescent="0.3">
      <c r="D77" s="16" t="s">
        <v>12</v>
      </c>
      <c r="E77" s="12"/>
      <c r="F77" s="21"/>
      <c r="G77" s="17"/>
      <c r="H77" s="100"/>
      <c r="I77" s="108"/>
      <c r="J77" s="108"/>
    </row>
    <row r="78" spans="4:10" ht="79.5" thickBot="1" x14ac:dyDescent="0.3">
      <c r="D78" s="10" t="s">
        <v>232</v>
      </c>
      <c r="E78" s="17" t="s">
        <v>115</v>
      </c>
      <c r="F78" s="21" t="s">
        <v>26</v>
      </c>
      <c r="G78" s="17"/>
      <c r="H78" s="100">
        <v>2</v>
      </c>
      <c r="I78" s="134">
        <v>124.39</v>
      </c>
      <c r="J78" s="134">
        <f>PRODUCT(H78:I78)</f>
        <v>248.78</v>
      </c>
    </row>
    <row r="79" spans="4:10" ht="16.5" thickBot="1" x14ac:dyDescent="0.3">
      <c r="D79" s="16" t="s">
        <v>116</v>
      </c>
      <c r="E79" s="12"/>
      <c r="F79" s="21"/>
      <c r="G79" s="17"/>
      <c r="H79" s="101"/>
      <c r="I79" s="106"/>
      <c r="J79" s="106"/>
    </row>
    <row r="80" spans="4:10" ht="95.25" thickBot="1" x14ac:dyDescent="0.3">
      <c r="D80" s="10" t="s">
        <v>233</v>
      </c>
      <c r="E80" s="17" t="s">
        <v>117</v>
      </c>
      <c r="F80" s="21" t="s">
        <v>26</v>
      </c>
      <c r="G80" s="17">
        <v>13807</v>
      </c>
      <c r="H80" s="101">
        <v>0</v>
      </c>
      <c r="I80" s="117">
        <v>62.19</v>
      </c>
      <c r="J80" s="106">
        <f>PRODUCT(H80:I80)</f>
        <v>0</v>
      </c>
    </row>
    <row r="81" spans="4:10" ht="16.5" thickBot="1" x14ac:dyDescent="0.3">
      <c r="D81" s="16" t="s">
        <v>93</v>
      </c>
      <c r="E81" s="12"/>
      <c r="F81" s="21"/>
      <c r="G81" s="17"/>
      <c r="H81" s="100"/>
      <c r="I81" s="108"/>
      <c r="J81" s="108"/>
    </row>
    <row r="82" spans="4:10" ht="15.75" x14ac:dyDescent="0.25">
      <c r="D82" s="194" t="s">
        <v>234</v>
      </c>
      <c r="E82" s="11"/>
      <c r="F82" s="148" t="s">
        <v>26</v>
      </c>
      <c r="G82" s="184">
        <v>13803</v>
      </c>
      <c r="H82" s="151">
        <v>0</v>
      </c>
      <c r="I82" s="153">
        <v>62.19</v>
      </c>
      <c r="J82" s="153">
        <f>PRODUCT(H82:I82)</f>
        <v>0</v>
      </c>
    </row>
    <row r="83" spans="4:10" ht="48" thickBot="1" x14ac:dyDescent="0.3">
      <c r="D83" s="195"/>
      <c r="E83" s="17" t="s">
        <v>118</v>
      </c>
      <c r="F83" s="149"/>
      <c r="G83" s="185"/>
      <c r="H83" s="152"/>
      <c r="I83" s="154"/>
      <c r="J83" s="154"/>
    </row>
    <row r="84" spans="4:10" ht="16.5" thickBot="1" x14ac:dyDescent="0.3">
      <c r="D84" s="16" t="s">
        <v>95</v>
      </c>
      <c r="E84" s="12"/>
      <c r="F84" s="21"/>
      <c r="G84" s="17"/>
      <c r="H84" s="100"/>
      <c r="I84" s="108"/>
      <c r="J84" s="108"/>
    </row>
    <row r="85" spans="4:10" ht="15.75" x14ac:dyDescent="0.25">
      <c r="D85" s="9"/>
      <c r="E85" s="184" t="s">
        <v>119</v>
      </c>
      <c r="F85" s="148" t="s">
        <v>26</v>
      </c>
      <c r="G85" s="184">
        <v>13809</v>
      </c>
      <c r="H85" s="151">
        <v>0</v>
      </c>
      <c r="I85" s="153">
        <v>62.19</v>
      </c>
      <c r="J85" s="153">
        <f>PRODUCT(H85:I85)</f>
        <v>0</v>
      </c>
    </row>
    <row r="86" spans="4:10" ht="16.5" thickBot="1" x14ac:dyDescent="0.3">
      <c r="D86" s="10" t="s">
        <v>235</v>
      </c>
      <c r="E86" s="185"/>
      <c r="F86" s="149"/>
      <c r="G86" s="185"/>
      <c r="H86" s="152"/>
      <c r="I86" s="154"/>
      <c r="J86" s="154"/>
    </row>
    <row r="87" spans="4:10" ht="16.5" thickBot="1" x14ac:dyDescent="0.3">
      <c r="D87" s="16" t="s">
        <v>120</v>
      </c>
      <c r="E87" s="12"/>
      <c r="F87" s="21"/>
      <c r="G87" s="17"/>
      <c r="H87" s="101"/>
      <c r="I87" s="106"/>
      <c r="J87" s="106"/>
    </row>
    <row r="88" spans="4:10" x14ac:dyDescent="0.25">
      <c r="D88" s="281" t="s">
        <v>236</v>
      </c>
      <c r="E88" s="260" t="s">
        <v>121</v>
      </c>
      <c r="F88" s="283" t="s">
        <v>11</v>
      </c>
      <c r="G88" s="260">
        <v>1000118604</v>
      </c>
      <c r="H88" s="151">
        <v>0</v>
      </c>
      <c r="I88" s="153">
        <v>31.1</v>
      </c>
      <c r="J88" s="153">
        <f>PRODUCT(H88:I88)</f>
        <v>0</v>
      </c>
    </row>
    <row r="89" spans="4:10" ht="15.75" thickBot="1" x14ac:dyDescent="0.3">
      <c r="D89" s="282"/>
      <c r="E89" s="261"/>
      <c r="F89" s="284"/>
      <c r="G89" s="261"/>
      <c r="H89" s="152"/>
      <c r="I89" s="154"/>
      <c r="J89" s="154"/>
    </row>
    <row r="90" spans="4:10" ht="16.5" thickBot="1" x14ac:dyDescent="0.3">
      <c r="D90" s="16" t="s">
        <v>122</v>
      </c>
      <c r="E90" s="12"/>
      <c r="F90" s="21"/>
      <c r="G90" s="17"/>
      <c r="H90" s="100"/>
      <c r="I90" s="108"/>
      <c r="J90" s="108"/>
    </row>
    <row r="91" spans="4:10" ht="32.25" thickBot="1" x14ac:dyDescent="0.3">
      <c r="D91" s="10" t="s">
        <v>237</v>
      </c>
      <c r="E91" s="17" t="s">
        <v>108</v>
      </c>
      <c r="F91" s="21" t="s">
        <v>109</v>
      </c>
      <c r="G91" s="17">
        <v>4462</v>
      </c>
      <c r="H91" s="100">
        <v>0</v>
      </c>
      <c r="I91" s="134">
        <v>62.1</v>
      </c>
      <c r="J91" s="134">
        <f>PRODUCT(H91:I91)</f>
        <v>0</v>
      </c>
    </row>
    <row r="92" spans="4:10" ht="16.5" thickBot="1" x14ac:dyDescent="0.3">
      <c r="D92" s="16" t="s">
        <v>123</v>
      </c>
      <c r="E92" s="12"/>
      <c r="F92" s="21"/>
      <c r="G92" s="17"/>
      <c r="H92" s="100"/>
      <c r="I92" s="108"/>
      <c r="J92" s="108"/>
    </row>
    <row r="93" spans="4:10" ht="63.75" thickBot="1" x14ac:dyDescent="0.3">
      <c r="D93" s="10" t="s">
        <v>238</v>
      </c>
      <c r="E93" s="17" t="s">
        <v>124</v>
      </c>
      <c r="F93" s="21" t="s">
        <v>11</v>
      </c>
      <c r="G93" s="17">
        <v>1000119012</v>
      </c>
      <c r="H93" s="100">
        <v>20</v>
      </c>
      <c r="I93" s="134">
        <v>62.19</v>
      </c>
      <c r="J93" s="134">
        <f>PRODUCT(H93:I93)</f>
        <v>1243.8</v>
      </c>
    </row>
    <row r="94" spans="4:10" ht="16.5" thickBot="1" x14ac:dyDescent="0.3">
      <c r="D94" s="16" t="s">
        <v>125</v>
      </c>
      <c r="E94" s="12"/>
      <c r="F94" s="21"/>
      <c r="G94" s="17"/>
      <c r="H94" s="101"/>
      <c r="I94" s="106"/>
      <c r="J94" s="106"/>
    </row>
    <row r="95" spans="4:10" ht="15.75" x14ac:dyDescent="0.25">
      <c r="D95" s="9"/>
      <c r="E95" s="184" t="s">
        <v>126</v>
      </c>
      <c r="F95" s="148" t="s">
        <v>26</v>
      </c>
      <c r="G95" s="184">
        <v>13913</v>
      </c>
      <c r="H95" s="151">
        <v>0</v>
      </c>
      <c r="I95" s="153">
        <v>62.19</v>
      </c>
      <c r="J95" s="153">
        <f>PRODUCT(H95:I95)</f>
        <v>0</v>
      </c>
    </row>
    <row r="96" spans="4:10" ht="16.5" thickBot="1" x14ac:dyDescent="0.3">
      <c r="D96" s="10" t="s">
        <v>239</v>
      </c>
      <c r="E96" s="185"/>
      <c r="F96" s="149"/>
      <c r="G96" s="185"/>
      <c r="H96" s="152"/>
      <c r="I96" s="154"/>
      <c r="J96" s="154"/>
    </row>
    <row r="97" spans="4:10" ht="15.75" x14ac:dyDescent="0.25">
      <c r="D97" s="109" t="s">
        <v>271</v>
      </c>
      <c r="E97" s="114"/>
      <c r="F97" s="113"/>
      <c r="G97" s="114"/>
      <c r="H97" s="121"/>
      <c r="I97" s="122"/>
      <c r="J97" s="122">
        <f>SUM(J65:J96)</f>
        <v>9702.1</v>
      </c>
    </row>
    <row r="98" spans="4:10" ht="15.75" x14ac:dyDescent="0.25">
      <c r="D98" s="2" t="s">
        <v>27</v>
      </c>
      <c r="H98" s="54"/>
      <c r="I98" s="54"/>
      <c r="J98" s="54"/>
    </row>
    <row r="99" spans="4:10" ht="15.75" x14ac:dyDescent="0.25">
      <c r="D99" s="2" t="s">
        <v>127</v>
      </c>
      <c r="H99" s="54"/>
      <c r="I99" s="54"/>
      <c r="J99" s="54"/>
    </row>
    <row r="100" spans="4:10" ht="15.75" x14ac:dyDescent="0.25">
      <c r="D100" s="14"/>
      <c r="H100" s="54"/>
      <c r="I100" s="54"/>
      <c r="J100" s="54"/>
    </row>
    <row r="101" spans="4:10" ht="15.75" x14ac:dyDescent="0.25">
      <c r="D101" s="14"/>
    </row>
    <row r="102" spans="4:10" ht="15.75" x14ac:dyDescent="0.25">
      <c r="D102" s="14"/>
    </row>
    <row r="103" spans="4:10" ht="15.75" x14ac:dyDescent="0.25">
      <c r="D103" s="33" t="s">
        <v>0</v>
      </c>
    </row>
    <row r="104" spans="4:10" ht="15.75" x14ac:dyDescent="0.25">
      <c r="D104" s="33" t="s">
        <v>1</v>
      </c>
    </row>
    <row r="105" spans="4:10" ht="15.75" x14ac:dyDescent="0.25">
      <c r="D105" s="35"/>
    </row>
    <row r="106" spans="4:10" ht="15.75" x14ac:dyDescent="0.25">
      <c r="D106" s="35" t="s">
        <v>128</v>
      </c>
    </row>
    <row r="107" spans="4:10" ht="16.5" thickBot="1" x14ac:dyDescent="0.3">
      <c r="D107" s="14"/>
    </row>
    <row r="108" spans="4:10" ht="16.5" thickBot="1" x14ac:dyDescent="0.3">
      <c r="D108" s="36" t="s">
        <v>2</v>
      </c>
      <c r="E108" s="258" t="s">
        <v>3</v>
      </c>
      <c r="F108" s="202" t="s">
        <v>4</v>
      </c>
      <c r="G108" s="194" t="s">
        <v>5</v>
      </c>
      <c r="H108" s="166" t="s">
        <v>6</v>
      </c>
      <c r="I108" s="166" t="s">
        <v>7</v>
      </c>
      <c r="J108" s="166" t="s">
        <v>8</v>
      </c>
    </row>
    <row r="109" spans="4:10" ht="16.5" thickBot="1" x14ac:dyDescent="0.3">
      <c r="D109" s="37" t="s">
        <v>129</v>
      </c>
      <c r="E109" s="259"/>
      <c r="F109" s="204"/>
      <c r="G109" s="195"/>
      <c r="H109" s="167"/>
      <c r="I109" s="167"/>
      <c r="J109" s="167"/>
    </row>
    <row r="110" spans="4:10" ht="79.5" thickBot="1" x14ac:dyDescent="0.3">
      <c r="D110" s="38" t="s">
        <v>240</v>
      </c>
      <c r="E110" s="39" t="s">
        <v>111</v>
      </c>
      <c r="F110" s="40" t="s">
        <v>79</v>
      </c>
      <c r="G110" s="17">
        <v>6745</v>
      </c>
      <c r="H110" s="100">
        <v>15</v>
      </c>
      <c r="I110" s="105">
        <v>75</v>
      </c>
      <c r="J110" s="134">
        <f>PRODUCT(H110:I110)</f>
        <v>1125</v>
      </c>
    </row>
    <row r="111" spans="4:10" ht="16.5" thickBot="1" x14ac:dyDescent="0.3">
      <c r="D111" s="37" t="s">
        <v>112</v>
      </c>
      <c r="E111" s="12"/>
      <c r="F111" s="21"/>
      <c r="G111" s="17"/>
      <c r="H111" s="103"/>
      <c r="I111" s="106"/>
      <c r="J111" s="106"/>
    </row>
    <row r="112" spans="4:10" ht="15.75" x14ac:dyDescent="0.25">
      <c r="D112" s="9"/>
      <c r="E112" s="184" t="s">
        <v>81</v>
      </c>
      <c r="F112" s="251" t="s">
        <v>79</v>
      </c>
      <c r="G112" s="184">
        <v>6746</v>
      </c>
      <c r="H112" s="151">
        <v>16</v>
      </c>
      <c r="I112" s="153">
        <v>57</v>
      </c>
      <c r="J112" s="153">
        <f>PRODUCT(H112:I112)</f>
        <v>912</v>
      </c>
    </row>
    <row r="113" spans="4:10" ht="16.5" thickBot="1" x14ac:dyDescent="0.3">
      <c r="D113" s="10" t="s">
        <v>241</v>
      </c>
      <c r="E113" s="185"/>
      <c r="F113" s="253"/>
      <c r="G113" s="185"/>
      <c r="H113" s="152"/>
      <c r="I113" s="154"/>
      <c r="J113" s="154"/>
    </row>
    <row r="114" spans="4:10" ht="16.5" thickBot="1" x14ac:dyDescent="0.3">
      <c r="D114" s="37" t="s">
        <v>61</v>
      </c>
      <c r="E114" s="12"/>
      <c r="F114" s="21"/>
      <c r="G114" s="17"/>
      <c r="H114" s="103"/>
      <c r="I114" s="106"/>
      <c r="J114" s="106"/>
    </row>
    <row r="115" spans="4:10" x14ac:dyDescent="0.25">
      <c r="D115" s="256" t="s">
        <v>242</v>
      </c>
      <c r="E115" s="251" t="s">
        <v>114</v>
      </c>
      <c r="F115" s="148" t="s">
        <v>11</v>
      </c>
      <c r="G115" s="184">
        <v>1000118496</v>
      </c>
      <c r="H115" s="151">
        <v>16</v>
      </c>
      <c r="I115" s="153">
        <v>33.1</v>
      </c>
      <c r="J115" s="153">
        <f>PRODUCT(H115:I115)</f>
        <v>529.6</v>
      </c>
    </row>
    <row r="116" spans="4:10" ht="15.75" thickBot="1" x14ac:dyDescent="0.3">
      <c r="D116" s="257"/>
      <c r="E116" s="253"/>
      <c r="F116" s="149"/>
      <c r="G116" s="185"/>
      <c r="H116" s="152"/>
      <c r="I116" s="154"/>
      <c r="J116" s="154"/>
    </row>
    <row r="117" spans="4:10" ht="16.5" thickBot="1" x14ac:dyDescent="0.3">
      <c r="D117" s="37" t="s">
        <v>62</v>
      </c>
      <c r="E117" s="12"/>
      <c r="F117" s="21"/>
      <c r="G117" s="17"/>
      <c r="H117" s="103"/>
      <c r="I117" s="106"/>
      <c r="J117" s="106"/>
    </row>
    <row r="118" spans="4:10" ht="111" thickBot="1" x14ac:dyDescent="0.3">
      <c r="D118" s="10" t="s">
        <v>243</v>
      </c>
      <c r="E118" s="41" t="s">
        <v>64</v>
      </c>
      <c r="F118" s="40" t="s">
        <v>26</v>
      </c>
      <c r="G118" s="17">
        <v>13801</v>
      </c>
      <c r="H118" s="101">
        <v>14</v>
      </c>
      <c r="I118" s="107">
        <v>33.1</v>
      </c>
      <c r="J118" s="117">
        <f>PRODUCT(H118:I118)</f>
        <v>463.40000000000003</v>
      </c>
    </row>
    <row r="119" spans="4:10" ht="16.5" thickBot="1" x14ac:dyDescent="0.3">
      <c r="D119" s="37" t="s">
        <v>17</v>
      </c>
      <c r="E119" s="12"/>
      <c r="F119" s="21"/>
      <c r="G119" s="17"/>
      <c r="H119" s="104"/>
      <c r="I119" s="108"/>
      <c r="J119" s="108"/>
    </row>
    <row r="120" spans="4:10" x14ac:dyDescent="0.25">
      <c r="D120" s="194" t="s">
        <v>244</v>
      </c>
      <c r="E120" s="254" t="s">
        <v>130</v>
      </c>
      <c r="F120" s="148" t="s">
        <v>11</v>
      </c>
      <c r="G120" s="184">
        <v>1000118469</v>
      </c>
      <c r="H120" s="151">
        <v>101</v>
      </c>
      <c r="I120" s="153">
        <v>99.31</v>
      </c>
      <c r="J120" s="153">
        <f>PRODUCT(H120:I120)</f>
        <v>10030.31</v>
      </c>
    </row>
    <row r="121" spans="4:10" ht="15.75" thickBot="1" x14ac:dyDescent="0.3">
      <c r="D121" s="195"/>
      <c r="E121" s="255"/>
      <c r="F121" s="149"/>
      <c r="G121" s="185"/>
      <c r="H121" s="152"/>
      <c r="I121" s="154"/>
      <c r="J121" s="154"/>
    </row>
    <row r="122" spans="4:10" ht="16.5" thickBot="1" x14ac:dyDescent="0.3">
      <c r="D122" s="37" t="s">
        <v>12</v>
      </c>
      <c r="E122" s="12"/>
      <c r="F122" s="21"/>
      <c r="G122" s="17"/>
      <c r="H122" s="104"/>
      <c r="I122" s="108"/>
      <c r="J122" s="108"/>
    </row>
    <row r="123" spans="4:10" ht="79.5" thickBot="1" x14ac:dyDescent="0.3">
      <c r="D123" s="10" t="s">
        <v>245</v>
      </c>
      <c r="E123" s="21" t="s">
        <v>131</v>
      </c>
      <c r="F123" s="40" t="s">
        <v>26</v>
      </c>
      <c r="G123" s="17">
        <v>14007</v>
      </c>
      <c r="H123" s="100">
        <v>18</v>
      </c>
      <c r="I123" s="105">
        <v>132.41999999999999</v>
      </c>
      <c r="J123" s="134">
        <f>PRODUCT(H123:I123)</f>
        <v>2383.56</v>
      </c>
    </row>
    <row r="124" spans="4:10" ht="16.5" thickBot="1" x14ac:dyDescent="0.3">
      <c r="D124" s="37" t="s">
        <v>132</v>
      </c>
      <c r="E124" s="12"/>
      <c r="F124" s="21"/>
      <c r="G124" s="17"/>
      <c r="H124" s="103"/>
      <c r="I124" s="106"/>
      <c r="J124" s="106"/>
    </row>
    <row r="125" spans="4:10" x14ac:dyDescent="0.25">
      <c r="D125" s="194" t="s">
        <v>133</v>
      </c>
      <c r="E125" s="148" t="s">
        <v>134</v>
      </c>
      <c r="F125" s="148" t="s">
        <v>26</v>
      </c>
      <c r="G125" s="184">
        <v>13726</v>
      </c>
      <c r="H125" s="151">
        <v>17</v>
      </c>
      <c r="I125" s="153">
        <v>66.209999999999994</v>
      </c>
      <c r="J125" s="153">
        <f>PRODUCT(H125:I125)</f>
        <v>1125.57</v>
      </c>
    </row>
    <row r="126" spans="4:10" ht="15.75" thickBot="1" x14ac:dyDescent="0.3">
      <c r="D126" s="195"/>
      <c r="E126" s="149"/>
      <c r="F126" s="149"/>
      <c r="G126" s="185"/>
      <c r="H126" s="152"/>
      <c r="I126" s="154"/>
      <c r="J126" s="154"/>
    </row>
    <row r="127" spans="4:10" ht="16.5" thickBot="1" x14ac:dyDescent="0.3">
      <c r="D127" s="37" t="s">
        <v>135</v>
      </c>
      <c r="E127" s="12"/>
      <c r="F127" s="21"/>
      <c r="G127" s="17"/>
      <c r="H127" s="104"/>
      <c r="I127" s="108"/>
      <c r="J127" s="108"/>
    </row>
    <row r="128" spans="4:10" ht="15.75" x14ac:dyDescent="0.25">
      <c r="D128" s="42"/>
      <c r="E128" s="202" t="s">
        <v>273</v>
      </c>
      <c r="F128" s="251" t="s">
        <v>26</v>
      </c>
      <c r="G128" s="184">
        <v>1000118610</v>
      </c>
      <c r="H128" s="151">
        <v>14</v>
      </c>
      <c r="I128" s="153">
        <v>64.290000000000006</v>
      </c>
      <c r="J128" s="153">
        <f>PRODUCT(H128:I128)</f>
        <v>900.06000000000006</v>
      </c>
    </row>
    <row r="129" spans="4:10" ht="16.5" thickBot="1" x14ac:dyDescent="0.3">
      <c r="D129" s="10" t="s">
        <v>272</v>
      </c>
      <c r="E129" s="204"/>
      <c r="F129" s="253"/>
      <c r="G129" s="185"/>
      <c r="H129" s="152"/>
      <c r="I129" s="154"/>
      <c r="J129" s="154"/>
    </row>
    <row r="130" spans="4:10" ht="16.5" thickBot="1" x14ac:dyDescent="0.3">
      <c r="D130" s="37" t="s">
        <v>136</v>
      </c>
      <c r="E130" s="12"/>
      <c r="F130" s="21"/>
      <c r="G130" s="17"/>
      <c r="H130" s="104"/>
      <c r="I130" s="108"/>
      <c r="J130" s="108"/>
    </row>
    <row r="131" spans="4:10" ht="15.75" x14ac:dyDescent="0.25">
      <c r="D131" s="9"/>
      <c r="E131" s="254" t="s">
        <v>137</v>
      </c>
      <c r="F131" s="148" t="s">
        <v>138</v>
      </c>
      <c r="G131" s="184">
        <v>1111019022</v>
      </c>
      <c r="H131" s="151">
        <v>13</v>
      </c>
      <c r="I131" s="153">
        <v>64</v>
      </c>
      <c r="J131" s="153">
        <f>PRODUCT(H131:I131)</f>
        <v>832</v>
      </c>
    </row>
    <row r="132" spans="4:10" ht="16.5" thickBot="1" x14ac:dyDescent="0.3">
      <c r="D132" s="10" t="s">
        <v>246</v>
      </c>
      <c r="E132" s="255"/>
      <c r="F132" s="149"/>
      <c r="G132" s="185"/>
      <c r="H132" s="152"/>
      <c r="I132" s="154"/>
      <c r="J132" s="154"/>
    </row>
    <row r="133" spans="4:10" ht="16.5" thickBot="1" x14ac:dyDescent="0.3">
      <c r="D133" s="37" t="s">
        <v>93</v>
      </c>
      <c r="E133" s="12"/>
      <c r="F133" s="21"/>
      <c r="G133" s="17"/>
      <c r="H133" s="104"/>
      <c r="I133" s="108"/>
      <c r="J133" s="108"/>
    </row>
    <row r="134" spans="4:10" ht="32.25" thickBot="1" x14ac:dyDescent="0.3">
      <c r="D134" s="10" t="s">
        <v>247</v>
      </c>
      <c r="E134" s="21" t="s">
        <v>139</v>
      </c>
      <c r="F134" s="41" t="s">
        <v>26</v>
      </c>
      <c r="G134" s="17">
        <v>13815</v>
      </c>
      <c r="H134" s="101">
        <v>13</v>
      </c>
      <c r="I134" s="107">
        <v>66.209999999999994</v>
      </c>
      <c r="J134" s="117">
        <f>PRODUCT(H134:I134)</f>
        <v>860.7299999999999</v>
      </c>
    </row>
    <row r="135" spans="4:10" ht="16.5" thickBot="1" x14ac:dyDescent="0.3">
      <c r="D135" s="37" t="s">
        <v>95</v>
      </c>
      <c r="E135" s="12"/>
      <c r="F135" s="21"/>
      <c r="G135" s="17"/>
      <c r="H135" s="104"/>
      <c r="I135" s="108"/>
      <c r="J135" s="108"/>
    </row>
    <row r="136" spans="4:10" ht="48" thickBot="1" x14ac:dyDescent="0.3">
      <c r="D136" s="38" t="s">
        <v>248</v>
      </c>
      <c r="E136" s="21" t="s">
        <v>96</v>
      </c>
      <c r="F136" s="40" t="s">
        <v>26</v>
      </c>
      <c r="G136" s="17">
        <v>5261</v>
      </c>
      <c r="H136" s="100">
        <v>101</v>
      </c>
      <c r="I136" s="105">
        <v>61</v>
      </c>
      <c r="J136" s="134">
        <f>PRODUCT(H136:I136)</f>
        <v>6161</v>
      </c>
    </row>
    <row r="137" spans="4:10" ht="16.5" thickBot="1" x14ac:dyDescent="0.3">
      <c r="D137" s="37" t="s">
        <v>140</v>
      </c>
      <c r="E137" s="12"/>
      <c r="F137" s="21"/>
      <c r="G137" s="17"/>
      <c r="H137" s="103"/>
      <c r="I137" s="106"/>
      <c r="J137" s="106"/>
    </row>
    <row r="138" spans="4:10" ht="79.5" thickBot="1" x14ac:dyDescent="0.3">
      <c r="D138" s="10" t="s">
        <v>249</v>
      </c>
      <c r="E138" s="39" t="s">
        <v>141</v>
      </c>
      <c r="F138" s="17" t="s">
        <v>11</v>
      </c>
      <c r="G138" s="17">
        <v>1000118606</v>
      </c>
      <c r="H138" s="100">
        <v>20</v>
      </c>
      <c r="I138" s="105">
        <v>33.1</v>
      </c>
      <c r="J138" s="134">
        <f>PRODUCT(H138:I138)</f>
        <v>662</v>
      </c>
    </row>
    <row r="139" spans="4:10" ht="16.5" thickBot="1" x14ac:dyDescent="0.3">
      <c r="D139" s="37" t="s">
        <v>122</v>
      </c>
      <c r="E139" s="12"/>
      <c r="F139" s="21"/>
      <c r="G139" s="17"/>
      <c r="H139" s="104"/>
      <c r="I139" s="108"/>
      <c r="J139" s="108"/>
    </row>
    <row r="140" spans="4:10" ht="32.25" thickBot="1" x14ac:dyDescent="0.3">
      <c r="D140" s="10" t="s">
        <v>250</v>
      </c>
      <c r="E140" s="40" t="s">
        <v>142</v>
      </c>
      <c r="F140" s="40" t="s">
        <v>109</v>
      </c>
      <c r="G140" s="17">
        <v>4463</v>
      </c>
      <c r="H140" s="101">
        <v>16</v>
      </c>
      <c r="I140" s="107">
        <v>66.2</v>
      </c>
      <c r="J140" s="117">
        <f>PRODUCT(H140:I140)</f>
        <v>1059.2</v>
      </c>
    </row>
    <row r="141" spans="4:10" ht="16.5" thickBot="1" x14ac:dyDescent="0.3">
      <c r="D141" s="37" t="s">
        <v>123</v>
      </c>
      <c r="E141" s="12"/>
      <c r="F141" s="21"/>
      <c r="G141" s="17"/>
      <c r="H141" s="104"/>
      <c r="I141" s="108"/>
      <c r="J141" s="108"/>
    </row>
    <row r="142" spans="4:10" x14ac:dyDescent="0.25">
      <c r="D142" s="285" t="s">
        <v>251</v>
      </c>
      <c r="E142" s="254" t="s">
        <v>143</v>
      </c>
      <c r="F142" s="251" t="s">
        <v>11</v>
      </c>
      <c r="G142" s="184">
        <v>1000119020</v>
      </c>
      <c r="H142" s="151">
        <v>20</v>
      </c>
      <c r="I142" s="153">
        <v>66.209999999999994</v>
      </c>
      <c r="J142" s="153">
        <f>PRODUCT(H142:I142)</f>
        <v>1324.1999999999998</v>
      </c>
    </row>
    <row r="143" spans="4:10" x14ac:dyDescent="0.25">
      <c r="D143" s="286"/>
      <c r="E143" s="288"/>
      <c r="F143" s="252"/>
      <c r="G143" s="229"/>
      <c r="H143" s="160"/>
      <c r="I143" s="161"/>
      <c r="J143" s="161"/>
    </row>
    <row r="144" spans="4:10" ht="15.75" thickBot="1" x14ac:dyDescent="0.3">
      <c r="D144" s="287"/>
      <c r="E144" s="255"/>
      <c r="F144" s="253"/>
      <c r="G144" s="185"/>
      <c r="H144" s="152"/>
      <c r="I144" s="154"/>
      <c r="J144" s="154"/>
    </row>
    <row r="145" spans="4:10" ht="16.5" thickBot="1" x14ac:dyDescent="0.3">
      <c r="D145" s="37" t="s">
        <v>144</v>
      </c>
      <c r="E145" s="43"/>
      <c r="F145" s="40"/>
      <c r="G145" s="17"/>
      <c r="H145" s="104"/>
      <c r="I145" s="108"/>
      <c r="J145" s="108"/>
    </row>
    <row r="146" spans="4:10" ht="95.25" thickBot="1" x14ac:dyDescent="0.3">
      <c r="D146" s="10" t="s">
        <v>252</v>
      </c>
      <c r="E146" s="40" t="s">
        <v>126</v>
      </c>
      <c r="F146" s="40" t="s">
        <v>26</v>
      </c>
      <c r="G146" s="17">
        <v>13915</v>
      </c>
      <c r="H146" s="101">
        <v>40</v>
      </c>
      <c r="I146" s="107">
        <v>66.209999999999994</v>
      </c>
      <c r="J146" s="117">
        <f>PRODUCT(H146:I146)</f>
        <v>2648.3999999999996</v>
      </c>
    </row>
    <row r="147" spans="4:10" ht="15.75" x14ac:dyDescent="0.25">
      <c r="D147" s="109" t="s">
        <v>271</v>
      </c>
      <c r="E147" s="115"/>
      <c r="F147" s="115"/>
      <c r="G147" s="114"/>
      <c r="H147" s="121"/>
      <c r="I147" s="122"/>
      <c r="J147" s="122">
        <f>SUM(J110:J146)</f>
        <v>31017.03</v>
      </c>
    </row>
    <row r="148" spans="4:10" ht="15.75" x14ac:dyDescent="0.25">
      <c r="D148" s="44" t="s">
        <v>27</v>
      </c>
    </row>
    <row r="149" spans="4:10" ht="15.75" x14ac:dyDescent="0.25">
      <c r="D149" s="44"/>
    </row>
    <row r="150" spans="4:10" ht="15.75" x14ac:dyDescent="0.25">
      <c r="D150" s="44"/>
    </row>
    <row r="151" spans="4:10" ht="15.75" x14ac:dyDescent="0.25">
      <c r="D151" s="44"/>
    </row>
    <row r="152" spans="4:10" ht="15.75" x14ac:dyDescent="0.25">
      <c r="D152" s="14"/>
    </row>
    <row r="153" spans="4:10" ht="15.75" x14ac:dyDescent="0.25">
      <c r="D153" s="1" t="s">
        <v>0</v>
      </c>
    </row>
    <row r="154" spans="4:10" ht="15.75" x14ac:dyDescent="0.25">
      <c r="D154" s="1" t="s">
        <v>1</v>
      </c>
    </row>
    <row r="155" spans="4:10" ht="15.75" x14ac:dyDescent="0.25">
      <c r="D155" s="2"/>
    </row>
    <row r="156" spans="4:10" ht="15.75" x14ac:dyDescent="0.25">
      <c r="D156" s="2" t="s">
        <v>145</v>
      </c>
    </row>
    <row r="157" spans="4:10" ht="16.5" thickBot="1" x14ac:dyDescent="0.3">
      <c r="D157" s="2"/>
    </row>
    <row r="158" spans="4:10" ht="16.5" thickBot="1" x14ac:dyDescent="0.3">
      <c r="D158" s="15" t="s">
        <v>2</v>
      </c>
      <c r="E158" s="148" t="s">
        <v>3</v>
      </c>
      <c r="F158" s="202" t="s">
        <v>4</v>
      </c>
      <c r="G158" s="194"/>
      <c r="H158" s="166" t="s">
        <v>6</v>
      </c>
      <c r="I158" s="166" t="s">
        <v>7</v>
      </c>
      <c r="J158" s="166" t="s">
        <v>8</v>
      </c>
    </row>
    <row r="159" spans="4:10" ht="16.5" thickBot="1" x14ac:dyDescent="0.3">
      <c r="D159" s="16" t="s">
        <v>77</v>
      </c>
      <c r="E159" s="149"/>
      <c r="F159" s="204"/>
      <c r="G159" s="195"/>
      <c r="H159" s="167"/>
      <c r="I159" s="167"/>
      <c r="J159" s="167"/>
    </row>
    <row r="160" spans="4:10" ht="15.6" customHeight="1" x14ac:dyDescent="0.25">
      <c r="D160" s="273" t="s">
        <v>253</v>
      </c>
      <c r="E160" s="184" t="s">
        <v>111</v>
      </c>
      <c r="F160" s="148" t="s">
        <v>79</v>
      </c>
      <c r="G160" s="184">
        <v>5053</v>
      </c>
      <c r="H160" s="151">
        <v>91</v>
      </c>
      <c r="I160" s="153">
        <v>75</v>
      </c>
      <c r="J160" s="153">
        <f>PRODUCT(H160:I160)</f>
        <v>6825</v>
      </c>
    </row>
    <row r="161" spans="4:10" x14ac:dyDescent="0.25">
      <c r="D161" s="274"/>
      <c r="E161" s="229"/>
      <c r="F161" s="150"/>
      <c r="G161" s="229"/>
      <c r="H161" s="160"/>
      <c r="I161" s="161"/>
      <c r="J161" s="161"/>
    </row>
    <row r="162" spans="4:10" x14ac:dyDescent="0.25">
      <c r="D162" s="274"/>
      <c r="E162" s="229"/>
      <c r="F162" s="150"/>
      <c r="G162" s="229"/>
      <c r="H162" s="160"/>
      <c r="I162" s="161"/>
      <c r="J162" s="161"/>
    </row>
    <row r="163" spans="4:10" x14ac:dyDescent="0.25">
      <c r="D163" s="274"/>
      <c r="E163" s="229"/>
      <c r="F163" s="150"/>
      <c r="G163" s="229"/>
      <c r="H163" s="160"/>
      <c r="I163" s="161"/>
      <c r="J163" s="161"/>
    </row>
    <row r="164" spans="4:10" ht="15.75" thickBot="1" x14ac:dyDescent="0.3">
      <c r="D164" s="275"/>
      <c r="E164" s="185"/>
      <c r="F164" s="149"/>
      <c r="G164" s="185"/>
      <c r="H164" s="152"/>
      <c r="I164" s="154"/>
      <c r="J164" s="154"/>
    </row>
    <row r="165" spans="4:10" ht="16.5" thickBot="1" x14ac:dyDescent="0.3">
      <c r="D165" s="16" t="s">
        <v>112</v>
      </c>
      <c r="E165" s="21"/>
      <c r="F165" s="21"/>
      <c r="G165" s="17"/>
      <c r="H165" s="103"/>
      <c r="I165" s="106"/>
      <c r="J165" s="106"/>
    </row>
    <row r="166" spans="4:10" ht="15.6" customHeight="1" x14ac:dyDescent="0.25">
      <c r="D166" s="278" t="s">
        <v>254</v>
      </c>
      <c r="E166" s="148" t="s">
        <v>81</v>
      </c>
      <c r="F166" s="148" t="s">
        <v>79</v>
      </c>
      <c r="G166" s="148">
        <v>5053</v>
      </c>
      <c r="H166" s="151">
        <v>91</v>
      </c>
      <c r="I166" s="153">
        <v>68</v>
      </c>
      <c r="J166" s="153">
        <f>PRODUCT(H166:I166)</f>
        <v>6188</v>
      </c>
    </row>
    <row r="167" spans="4:10" ht="15.6" customHeight="1" x14ac:dyDescent="0.25">
      <c r="D167" s="280"/>
      <c r="E167" s="150"/>
      <c r="F167" s="150"/>
      <c r="G167" s="150"/>
      <c r="H167" s="160"/>
      <c r="I167" s="161"/>
      <c r="J167" s="161"/>
    </row>
    <row r="168" spans="4:10" ht="14.45" customHeight="1" x14ac:dyDescent="0.25">
      <c r="D168" s="280"/>
      <c r="E168" s="150"/>
      <c r="F168" s="150"/>
      <c r="G168" s="150"/>
      <c r="H168" s="160"/>
      <c r="I168" s="161"/>
      <c r="J168" s="161"/>
    </row>
    <row r="169" spans="4:10" ht="15.6" customHeight="1" thickBot="1" x14ac:dyDescent="0.3">
      <c r="D169" s="279"/>
      <c r="E169" s="149"/>
      <c r="F169" s="149"/>
      <c r="G169" s="149"/>
      <c r="H169" s="152"/>
      <c r="I169" s="154"/>
      <c r="J169" s="154"/>
    </row>
    <row r="170" spans="4:10" ht="16.5" thickBot="1" x14ac:dyDescent="0.3">
      <c r="D170" s="16" t="s">
        <v>113</v>
      </c>
      <c r="E170" s="20"/>
      <c r="F170" s="85"/>
      <c r="G170" s="85"/>
      <c r="H170" s="103"/>
      <c r="I170" s="106"/>
      <c r="J170" s="106"/>
    </row>
    <row r="171" spans="4:10" ht="15.6" customHeight="1" x14ac:dyDescent="0.25">
      <c r="D171" s="278" t="s">
        <v>255</v>
      </c>
      <c r="E171" s="148" t="s">
        <v>146</v>
      </c>
      <c r="F171" s="148" t="s">
        <v>66</v>
      </c>
      <c r="G171" s="184">
        <v>1111014089</v>
      </c>
      <c r="H171" s="151">
        <v>91</v>
      </c>
      <c r="I171" s="153">
        <v>33.630000000000003</v>
      </c>
      <c r="J171" s="153">
        <f>PRODUCT(H171:I171)</f>
        <v>3060.3300000000004</v>
      </c>
    </row>
    <row r="172" spans="4:10" ht="15.6" customHeight="1" x14ac:dyDescent="0.25">
      <c r="D172" s="280"/>
      <c r="E172" s="150"/>
      <c r="F172" s="150"/>
      <c r="G172" s="229"/>
      <c r="H172" s="160"/>
      <c r="I172" s="161"/>
      <c r="J172" s="161"/>
    </row>
    <row r="173" spans="4:10" ht="15.75" thickBot="1" x14ac:dyDescent="0.3">
      <c r="D173" s="279"/>
      <c r="E173" s="149"/>
      <c r="F173" s="149"/>
      <c r="G173" s="185"/>
      <c r="H173" s="152"/>
      <c r="I173" s="154"/>
      <c r="J173" s="154"/>
    </row>
    <row r="174" spans="4:10" ht="16.5" thickBot="1" x14ac:dyDescent="0.3">
      <c r="D174" s="16" t="s">
        <v>62</v>
      </c>
      <c r="E174" s="21"/>
      <c r="F174" s="21"/>
      <c r="G174" s="17"/>
      <c r="H174" s="103"/>
      <c r="I174" s="106"/>
      <c r="J174" s="106"/>
    </row>
    <row r="175" spans="4:10" ht="15.6" customHeight="1" x14ac:dyDescent="0.25">
      <c r="D175" s="278" t="s">
        <v>256</v>
      </c>
      <c r="E175" s="148" t="s">
        <v>147</v>
      </c>
      <c r="F175" s="148" t="s">
        <v>26</v>
      </c>
      <c r="G175" s="184">
        <v>5240</v>
      </c>
      <c r="H175" s="151">
        <v>91</v>
      </c>
      <c r="I175" s="153">
        <v>33.630000000000003</v>
      </c>
      <c r="J175" s="153">
        <f>PRODUCT(H175:I175)</f>
        <v>3060.3300000000004</v>
      </c>
    </row>
    <row r="176" spans="4:10" ht="15.75" thickBot="1" x14ac:dyDescent="0.3">
      <c r="D176" s="279"/>
      <c r="E176" s="149"/>
      <c r="F176" s="149"/>
      <c r="G176" s="185"/>
      <c r="H176" s="152"/>
      <c r="I176" s="154"/>
      <c r="J176" s="154"/>
    </row>
    <row r="177" spans="4:10" ht="16.5" thickBot="1" x14ac:dyDescent="0.3">
      <c r="D177" s="16" t="s">
        <v>148</v>
      </c>
      <c r="E177" s="21"/>
      <c r="F177" s="21"/>
      <c r="G177" s="17"/>
      <c r="H177" s="103"/>
      <c r="I177" s="106"/>
      <c r="J177" s="106"/>
    </row>
    <row r="178" spans="4:10" ht="48" thickBot="1" x14ac:dyDescent="0.3">
      <c r="D178" s="27" t="s">
        <v>257</v>
      </c>
      <c r="E178" s="28" t="s">
        <v>149</v>
      </c>
      <c r="F178" s="21"/>
      <c r="G178" s="17">
        <v>1000118471</v>
      </c>
      <c r="H178" s="100">
        <v>91</v>
      </c>
      <c r="I178" s="108">
        <v>100.89</v>
      </c>
      <c r="J178" s="108">
        <f>PRODUCT(H178:I178)</f>
        <v>9180.99</v>
      </c>
    </row>
    <row r="179" spans="4:10" ht="16.5" thickBot="1" x14ac:dyDescent="0.3">
      <c r="D179" s="16" t="s">
        <v>12</v>
      </c>
      <c r="E179" s="21"/>
      <c r="F179" s="21"/>
      <c r="G179" s="17"/>
      <c r="H179" s="104"/>
      <c r="I179" s="108"/>
      <c r="J179" s="108"/>
    </row>
    <row r="180" spans="4:10" ht="111" thickBot="1" x14ac:dyDescent="0.3">
      <c r="D180" s="10" t="s">
        <v>258</v>
      </c>
      <c r="E180" s="21" t="s">
        <v>150</v>
      </c>
      <c r="F180" s="21" t="s">
        <v>26</v>
      </c>
      <c r="G180" s="17">
        <v>5292</v>
      </c>
      <c r="H180" s="101">
        <v>91</v>
      </c>
      <c r="I180" s="107">
        <v>134.52000000000001</v>
      </c>
      <c r="J180" s="117">
        <f>PRODUCT(H180:I180)</f>
        <v>12241.320000000002</v>
      </c>
    </row>
    <row r="181" spans="4:10" ht="16.5" thickBot="1" x14ac:dyDescent="0.3">
      <c r="D181" s="16" t="s">
        <v>132</v>
      </c>
      <c r="E181" s="21"/>
      <c r="F181" s="21"/>
      <c r="G181" s="17"/>
      <c r="H181" s="103"/>
      <c r="I181" s="106"/>
      <c r="J181" s="106"/>
    </row>
    <row r="182" spans="4:10" ht="15.6" customHeight="1" x14ac:dyDescent="0.25">
      <c r="D182" s="278" t="s">
        <v>259</v>
      </c>
      <c r="E182" s="148" t="s">
        <v>151</v>
      </c>
      <c r="F182" s="184" t="s">
        <v>11</v>
      </c>
      <c r="G182" s="184">
        <v>1000118592</v>
      </c>
      <c r="H182" s="151">
        <v>11</v>
      </c>
      <c r="I182" s="153">
        <v>66.209999999999994</v>
      </c>
      <c r="J182" s="153">
        <f>PRODUCT(H182:I182)</f>
        <v>728.31</v>
      </c>
    </row>
    <row r="183" spans="4:10" ht="15.75" thickBot="1" x14ac:dyDescent="0.3">
      <c r="D183" s="279"/>
      <c r="E183" s="149"/>
      <c r="F183" s="185"/>
      <c r="G183" s="185"/>
      <c r="H183" s="152"/>
      <c r="I183" s="154"/>
      <c r="J183" s="154"/>
    </row>
    <row r="184" spans="4:10" ht="16.5" thickBot="1" x14ac:dyDescent="0.3">
      <c r="D184" s="16" t="s">
        <v>152</v>
      </c>
      <c r="E184" s="21"/>
      <c r="F184" s="21"/>
      <c r="G184" s="17"/>
      <c r="H184" s="104"/>
      <c r="I184" s="108"/>
      <c r="J184" s="108"/>
    </row>
    <row r="185" spans="4:10" ht="15.6" customHeight="1" x14ac:dyDescent="0.25">
      <c r="D185" s="278" t="s">
        <v>260</v>
      </c>
      <c r="E185" s="184" t="s">
        <v>153</v>
      </c>
      <c r="F185" s="148" t="s">
        <v>154</v>
      </c>
      <c r="G185" s="184">
        <v>13211</v>
      </c>
      <c r="H185" s="151">
        <v>10</v>
      </c>
      <c r="I185" s="153">
        <v>66.209999999999994</v>
      </c>
      <c r="J185" s="153">
        <f>PRODUCT(H185:I185)</f>
        <v>662.09999999999991</v>
      </c>
    </row>
    <row r="186" spans="4:10" ht="15" customHeight="1" thickBot="1" x14ac:dyDescent="0.3">
      <c r="D186" s="279"/>
      <c r="E186" s="185"/>
      <c r="F186" s="149"/>
      <c r="G186" s="185"/>
      <c r="H186" s="152"/>
      <c r="I186" s="154"/>
      <c r="J186" s="154"/>
    </row>
    <row r="187" spans="4:10" ht="16.5" thickBot="1" x14ac:dyDescent="0.3">
      <c r="D187" s="16" t="s">
        <v>136</v>
      </c>
      <c r="E187" s="21"/>
      <c r="F187" s="21"/>
      <c r="G187" s="17"/>
      <c r="H187" s="104"/>
      <c r="I187" s="108"/>
      <c r="J187" s="108"/>
    </row>
    <row r="188" spans="4:10" x14ac:dyDescent="0.25">
      <c r="D188" s="194" t="s">
        <v>261</v>
      </c>
      <c r="E188" s="184" t="s">
        <v>155</v>
      </c>
      <c r="F188" s="148" t="s">
        <v>11</v>
      </c>
      <c r="G188" s="184">
        <v>1000118616</v>
      </c>
      <c r="H188" s="151">
        <v>10</v>
      </c>
      <c r="I188" s="153">
        <v>66.209999999999994</v>
      </c>
      <c r="J188" s="153">
        <f>PRODUCT(H188:I188)</f>
        <v>662.09999999999991</v>
      </c>
    </row>
    <row r="189" spans="4:10" x14ac:dyDescent="0.25">
      <c r="D189" s="228"/>
      <c r="E189" s="229"/>
      <c r="F189" s="150"/>
      <c r="G189" s="229"/>
      <c r="H189" s="160"/>
      <c r="I189" s="161"/>
      <c r="J189" s="161"/>
    </row>
    <row r="190" spans="4:10" ht="15.75" thickBot="1" x14ac:dyDescent="0.3">
      <c r="D190" s="195"/>
      <c r="E190" s="185"/>
      <c r="F190" s="149"/>
      <c r="G190" s="185"/>
      <c r="H190" s="152"/>
      <c r="I190" s="154"/>
      <c r="J190" s="154"/>
    </row>
    <row r="191" spans="4:10" ht="16.5" thickBot="1" x14ac:dyDescent="0.3">
      <c r="D191" s="16" t="s">
        <v>93</v>
      </c>
      <c r="E191" s="21"/>
      <c r="F191" s="21"/>
      <c r="G191" s="17"/>
      <c r="H191" s="103"/>
      <c r="I191" s="106"/>
      <c r="J191" s="106"/>
    </row>
    <row r="192" spans="4:10" ht="32.25" thickBot="1" x14ac:dyDescent="0.3">
      <c r="D192" s="10" t="s">
        <v>262</v>
      </c>
      <c r="E192" s="21" t="s">
        <v>139</v>
      </c>
      <c r="F192" s="21" t="s">
        <v>26</v>
      </c>
      <c r="G192" s="17">
        <v>5278</v>
      </c>
      <c r="H192" s="100">
        <v>91</v>
      </c>
      <c r="I192" s="105">
        <v>67.260000000000005</v>
      </c>
      <c r="J192" s="134">
        <f>PRODUCT(H192:I192)</f>
        <v>6120.6600000000008</v>
      </c>
    </row>
    <row r="193" spans="4:10" ht="16.5" thickBot="1" x14ac:dyDescent="0.3">
      <c r="D193" s="16" t="s">
        <v>156</v>
      </c>
      <c r="E193" s="21"/>
      <c r="F193" s="21"/>
      <c r="G193" s="17"/>
      <c r="H193" s="103"/>
      <c r="I193" s="106"/>
      <c r="J193" s="106"/>
    </row>
    <row r="194" spans="4:10" ht="15.6" customHeight="1" x14ac:dyDescent="0.25">
      <c r="D194" s="276" t="s">
        <v>263</v>
      </c>
      <c r="E194" s="247" t="s">
        <v>157</v>
      </c>
      <c r="F194" s="148" t="s">
        <v>26</v>
      </c>
      <c r="G194" s="249">
        <v>13262</v>
      </c>
      <c r="H194" s="151">
        <v>12</v>
      </c>
      <c r="I194" s="153">
        <v>61</v>
      </c>
      <c r="J194" s="153">
        <f>PRODUCT(H194:I194)</f>
        <v>732</v>
      </c>
    </row>
    <row r="195" spans="4:10" ht="15.75" thickBot="1" x14ac:dyDescent="0.3">
      <c r="D195" s="277"/>
      <c r="E195" s="248"/>
      <c r="F195" s="149"/>
      <c r="G195" s="250"/>
      <c r="H195" s="152"/>
      <c r="I195" s="154"/>
      <c r="J195" s="154"/>
    </row>
    <row r="196" spans="4:10" ht="16.5" thickBot="1" x14ac:dyDescent="0.3">
      <c r="D196" s="16" t="s">
        <v>100</v>
      </c>
      <c r="E196" s="21"/>
      <c r="F196" s="21"/>
      <c r="G196" s="17"/>
      <c r="H196" s="104"/>
      <c r="I196" s="108"/>
      <c r="J196" s="108"/>
    </row>
    <row r="197" spans="4:10" ht="111" thickBot="1" x14ac:dyDescent="0.3">
      <c r="D197" s="10" t="s">
        <v>264</v>
      </c>
      <c r="E197" s="21" t="s">
        <v>158</v>
      </c>
      <c r="F197" s="21" t="s">
        <v>11</v>
      </c>
      <c r="G197" s="17">
        <v>5163</v>
      </c>
      <c r="H197" s="101">
        <v>91</v>
      </c>
      <c r="I197" s="107">
        <v>33.630000000000003</v>
      </c>
      <c r="J197" s="117">
        <f>PRODUCT(H197:I197)</f>
        <v>3060.3300000000004</v>
      </c>
    </row>
    <row r="198" spans="4:10" ht="16.5" thickBot="1" x14ac:dyDescent="0.3">
      <c r="D198" s="16" t="s">
        <v>122</v>
      </c>
      <c r="E198" s="21"/>
      <c r="F198" s="21"/>
      <c r="G198" s="17"/>
      <c r="H198" s="104"/>
      <c r="I198" s="108"/>
      <c r="J198" s="108"/>
    </row>
    <row r="199" spans="4:10" ht="32.25" thickBot="1" x14ac:dyDescent="0.3">
      <c r="D199" s="10" t="s">
        <v>265</v>
      </c>
      <c r="E199" s="21" t="s">
        <v>142</v>
      </c>
      <c r="F199" s="21" t="s">
        <v>68</v>
      </c>
      <c r="G199" s="17">
        <v>5020</v>
      </c>
      <c r="H199" s="101">
        <v>91</v>
      </c>
      <c r="I199" s="107">
        <v>67.2</v>
      </c>
      <c r="J199" s="117">
        <f>PRODUCT(H199:I199)</f>
        <v>6115.2</v>
      </c>
    </row>
    <row r="200" spans="4:10" ht="16.5" thickBot="1" x14ac:dyDescent="0.3">
      <c r="D200" s="16" t="s">
        <v>159</v>
      </c>
      <c r="E200" s="21"/>
      <c r="F200" s="21"/>
      <c r="G200" s="17"/>
      <c r="H200" s="104"/>
      <c r="I200" s="108"/>
      <c r="J200" s="108"/>
    </row>
    <row r="201" spans="4:10" ht="63.75" thickBot="1" x14ac:dyDescent="0.3">
      <c r="D201" s="10" t="s">
        <v>266</v>
      </c>
      <c r="E201" s="21" t="s">
        <v>143</v>
      </c>
      <c r="F201" s="21" t="s">
        <v>11</v>
      </c>
      <c r="G201" s="17">
        <v>5149</v>
      </c>
      <c r="H201" s="101">
        <v>15</v>
      </c>
      <c r="I201" s="107">
        <v>67.260000000000005</v>
      </c>
      <c r="J201" s="117">
        <f>PRODUCT(H201:I201)</f>
        <v>1008.9000000000001</v>
      </c>
    </row>
    <row r="202" spans="4:10" ht="16.5" thickBot="1" x14ac:dyDescent="0.3">
      <c r="D202" s="16" t="s">
        <v>144</v>
      </c>
      <c r="E202" s="21"/>
      <c r="F202" s="21"/>
      <c r="G202" s="17"/>
      <c r="H202" s="104"/>
      <c r="I202" s="108"/>
      <c r="J202" s="108"/>
    </row>
    <row r="203" spans="4:10" ht="15.75" x14ac:dyDescent="0.25">
      <c r="D203" s="9"/>
      <c r="E203" s="244" t="s">
        <v>160</v>
      </c>
      <c r="F203" s="148" t="s">
        <v>154</v>
      </c>
      <c r="G203" s="184">
        <v>13514</v>
      </c>
      <c r="H203" s="151">
        <v>30</v>
      </c>
      <c r="I203" s="153">
        <v>67.260000000000005</v>
      </c>
      <c r="J203" s="153">
        <f>PRODUCT(H203:I203)</f>
        <v>2017.8000000000002</v>
      </c>
    </row>
    <row r="204" spans="4:10" ht="15.75" x14ac:dyDescent="0.25">
      <c r="D204" s="29" t="s">
        <v>267</v>
      </c>
      <c r="E204" s="245"/>
      <c r="F204" s="150"/>
      <c r="G204" s="229"/>
      <c r="H204" s="160"/>
      <c r="I204" s="161"/>
      <c r="J204" s="161"/>
    </row>
    <row r="205" spans="4:10" ht="16.5" thickBot="1" x14ac:dyDescent="0.3">
      <c r="D205" s="10"/>
      <c r="E205" s="246"/>
      <c r="F205" s="149"/>
      <c r="G205" s="185"/>
      <c r="H205" s="152"/>
      <c r="I205" s="154"/>
      <c r="J205" s="154"/>
    </row>
    <row r="206" spans="4:10" ht="15.75" x14ac:dyDescent="0.25">
      <c r="D206" s="109" t="s">
        <v>271</v>
      </c>
      <c r="E206" s="112"/>
      <c r="F206" s="113"/>
      <c r="G206" s="114"/>
      <c r="H206" s="121"/>
      <c r="I206" s="122"/>
      <c r="J206" s="122">
        <f>SUM(J160:J205)</f>
        <v>61663.37</v>
      </c>
    </row>
    <row r="207" spans="4:10" ht="15.75" x14ac:dyDescent="0.25">
      <c r="D207" s="2" t="s">
        <v>27</v>
      </c>
    </row>
    <row r="208" spans="4:10" ht="15.75" x14ac:dyDescent="0.25">
      <c r="D208" s="14"/>
    </row>
  </sheetData>
  <mergeCells count="238">
    <mergeCell ref="D160:D164"/>
    <mergeCell ref="D194:D195"/>
    <mergeCell ref="D185:D186"/>
    <mergeCell ref="D182:D183"/>
    <mergeCell ref="D175:D176"/>
    <mergeCell ref="D171:D173"/>
    <mergeCell ref="D166:D169"/>
    <mergeCell ref="D16:D17"/>
    <mergeCell ref="F16:F17"/>
    <mergeCell ref="F19:F20"/>
    <mergeCell ref="D29:D30"/>
    <mergeCell ref="F29:F30"/>
    <mergeCell ref="D49:D50"/>
    <mergeCell ref="E49:E50"/>
    <mergeCell ref="F49:F50"/>
    <mergeCell ref="D88:D89"/>
    <mergeCell ref="E88:E89"/>
    <mergeCell ref="F88:F89"/>
    <mergeCell ref="E95:E96"/>
    <mergeCell ref="F95:F96"/>
    <mergeCell ref="E112:E113"/>
    <mergeCell ref="F112:F113"/>
    <mergeCell ref="D142:D144"/>
    <mergeCell ref="E142:E144"/>
    <mergeCell ref="G16:G17"/>
    <mergeCell ref="H16:H17"/>
    <mergeCell ref="I16:I17"/>
    <mergeCell ref="J16:J17"/>
    <mergeCell ref="E10:E11"/>
    <mergeCell ref="F10:F11"/>
    <mergeCell ref="G10:G11"/>
    <mergeCell ref="H10:H11"/>
    <mergeCell ref="I10:I11"/>
    <mergeCell ref="J10:J11"/>
    <mergeCell ref="G19:G20"/>
    <mergeCell ref="H19:H20"/>
    <mergeCell ref="I19:I20"/>
    <mergeCell ref="J19:J20"/>
    <mergeCell ref="D22:D23"/>
    <mergeCell ref="E22:E23"/>
    <mergeCell ref="F22:F23"/>
    <mergeCell ref="G22:G23"/>
    <mergeCell ref="H22:H23"/>
    <mergeCell ref="G29:G30"/>
    <mergeCell ref="H29:H30"/>
    <mergeCell ref="I29:I30"/>
    <mergeCell ref="J29:J30"/>
    <mergeCell ref="I22:I23"/>
    <mergeCell ref="J22:J23"/>
    <mergeCell ref="D25:D27"/>
    <mergeCell ref="E25:E27"/>
    <mergeCell ref="F25:F27"/>
    <mergeCell ref="G25:G27"/>
    <mergeCell ref="H25:H27"/>
    <mergeCell ref="I25:I27"/>
    <mergeCell ref="J25:J27"/>
    <mergeCell ref="J32:J34"/>
    <mergeCell ref="D36:D37"/>
    <mergeCell ref="E36:E37"/>
    <mergeCell ref="F36:F37"/>
    <mergeCell ref="G36:G37"/>
    <mergeCell ref="D39:D40"/>
    <mergeCell ref="F39:F40"/>
    <mergeCell ref="G39:G40"/>
    <mergeCell ref="H39:H40"/>
    <mergeCell ref="I39:I40"/>
    <mergeCell ref="D32:D34"/>
    <mergeCell ref="E32:E34"/>
    <mergeCell ref="F32:F34"/>
    <mergeCell ref="G32:G34"/>
    <mergeCell ref="H32:H34"/>
    <mergeCell ref="I32:I34"/>
    <mergeCell ref="H36:H37"/>
    <mergeCell ref="I36:I37"/>
    <mergeCell ref="J36:J37"/>
    <mergeCell ref="G49:G50"/>
    <mergeCell ref="E63:E64"/>
    <mergeCell ref="F63:F64"/>
    <mergeCell ref="G63:G64"/>
    <mergeCell ref="J39:J40"/>
    <mergeCell ref="D42:D43"/>
    <mergeCell ref="F42:F43"/>
    <mergeCell ref="G42:G43"/>
    <mergeCell ref="F45:F47"/>
    <mergeCell ref="G45:G47"/>
    <mergeCell ref="H45:H47"/>
    <mergeCell ref="I45:I47"/>
    <mergeCell ref="J45:J47"/>
    <mergeCell ref="H49:H50"/>
    <mergeCell ref="I49:I50"/>
    <mergeCell ref="J49:J50"/>
    <mergeCell ref="H42:H43"/>
    <mergeCell ref="I42:I43"/>
    <mergeCell ref="J42:J43"/>
    <mergeCell ref="J82:J83"/>
    <mergeCell ref="E71:E72"/>
    <mergeCell ref="F71:F72"/>
    <mergeCell ref="G71:G72"/>
    <mergeCell ref="H71:H72"/>
    <mergeCell ref="I71:I72"/>
    <mergeCell ref="J71:J72"/>
    <mergeCell ref="H63:H64"/>
    <mergeCell ref="I63:I64"/>
    <mergeCell ref="J63:J64"/>
    <mergeCell ref="E67:E69"/>
    <mergeCell ref="F67:F69"/>
    <mergeCell ref="G67:G69"/>
    <mergeCell ref="H67:H69"/>
    <mergeCell ref="I67:I69"/>
    <mergeCell ref="J67:J69"/>
    <mergeCell ref="D82:D83"/>
    <mergeCell ref="F82:F83"/>
    <mergeCell ref="G82:G83"/>
    <mergeCell ref="H82:H83"/>
    <mergeCell ref="I82:I83"/>
    <mergeCell ref="H85:H86"/>
    <mergeCell ref="I85:I86"/>
    <mergeCell ref="H88:H89"/>
    <mergeCell ref="I88:I89"/>
    <mergeCell ref="G95:G96"/>
    <mergeCell ref="H95:H96"/>
    <mergeCell ref="I95:I96"/>
    <mergeCell ref="J95:J96"/>
    <mergeCell ref="E85:E86"/>
    <mergeCell ref="F85:F86"/>
    <mergeCell ref="G85:G86"/>
    <mergeCell ref="J85:J86"/>
    <mergeCell ref="J88:J89"/>
    <mergeCell ref="G88:G89"/>
    <mergeCell ref="G112:G113"/>
    <mergeCell ref="H112:H113"/>
    <mergeCell ref="I112:I113"/>
    <mergeCell ref="J112:J113"/>
    <mergeCell ref="E108:E109"/>
    <mergeCell ref="F108:F109"/>
    <mergeCell ref="G108:G109"/>
    <mergeCell ref="H108:H109"/>
    <mergeCell ref="I108:I109"/>
    <mergeCell ref="J108:J109"/>
    <mergeCell ref="D125:D126"/>
    <mergeCell ref="E125:E126"/>
    <mergeCell ref="F125:F126"/>
    <mergeCell ref="G125:G126"/>
    <mergeCell ref="H125:H126"/>
    <mergeCell ref="I125:I126"/>
    <mergeCell ref="J115:J116"/>
    <mergeCell ref="D120:D121"/>
    <mergeCell ref="E120:E121"/>
    <mergeCell ref="F120:F121"/>
    <mergeCell ref="G120:G121"/>
    <mergeCell ref="H120:H121"/>
    <mergeCell ref="I120:I121"/>
    <mergeCell ref="J120:J121"/>
    <mergeCell ref="D115:D116"/>
    <mergeCell ref="E115:E116"/>
    <mergeCell ref="F115:F116"/>
    <mergeCell ref="G115:G116"/>
    <mergeCell ref="H115:H116"/>
    <mergeCell ref="I115:I116"/>
    <mergeCell ref="E131:E132"/>
    <mergeCell ref="F131:F132"/>
    <mergeCell ref="G131:G132"/>
    <mergeCell ref="H131:H132"/>
    <mergeCell ref="I131:I132"/>
    <mergeCell ref="J131:J132"/>
    <mergeCell ref="J125:J126"/>
    <mergeCell ref="E128:E129"/>
    <mergeCell ref="F128:F129"/>
    <mergeCell ref="G128:G129"/>
    <mergeCell ref="H128:H129"/>
    <mergeCell ref="I128:I129"/>
    <mergeCell ref="J128:J129"/>
    <mergeCell ref="E160:E164"/>
    <mergeCell ref="F160:F164"/>
    <mergeCell ref="G160:G164"/>
    <mergeCell ref="H160:H164"/>
    <mergeCell ref="I160:I164"/>
    <mergeCell ref="J160:J164"/>
    <mergeCell ref="J142:J144"/>
    <mergeCell ref="E158:E159"/>
    <mergeCell ref="F158:F159"/>
    <mergeCell ref="G158:G159"/>
    <mergeCell ref="H158:H159"/>
    <mergeCell ref="I158:I159"/>
    <mergeCell ref="J158:J159"/>
    <mergeCell ref="F142:F144"/>
    <mergeCell ref="G142:G144"/>
    <mergeCell ref="H142:H144"/>
    <mergeCell ref="I142:I144"/>
    <mergeCell ref="E171:E173"/>
    <mergeCell ref="F171:F173"/>
    <mergeCell ref="G171:G173"/>
    <mergeCell ref="H171:H173"/>
    <mergeCell ref="I171:I173"/>
    <mergeCell ref="J171:J173"/>
    <mergeCell ref="E166:E169"/>
    <mergeCell ref="F166:F169"/>
    <mergeCell ref="G166:G169"/>
    <mergeCell ref="H166:H169"/>
    <mergeCell ref="I166:I169"/>
    <mergeCell ref="J166:J169"/>
    <mergeCell ref="J185:J186"/>
    <mergeCell ref="E182:E183"/>
    <mergeCell ref="F182:F183"/>
    <mergeCell ref="G182:G183"/>
    <mergeCell ref="H182:H183"/>
    <mergeCell ref="I182:I183"/>
    <mergeCell ref="J182:J183"/>
    <mergeCell ref="E175:E176"/>
    <mergeCell ref="F175:F176"/>
    <mergeCell ref="G175:G176"/>
    <mergeCell ref="H175:H176"/>
    <mergeCell ref="I175:I176"/>
    <mergeCell ref="J175:J176"/>
    <mergeCell ref="D188:D190"/>
    <mergeCell ref="E188:E190"/>
    <mergeCell ref="F188:F190"/>
    <mergeCell ref="G188:G190"/>
    <mergeCell ref="H188:H190"/>
    <mergeCell ref="I188:I190"/>
    <mergeCell ref="E185:E186"/>
    <mergeCell ref="F185:F186"/>
    <mergeCell ref="G185:G186"/>
    <mergeCell ref="H185:H186"/>
    <mergeCell ref="I185:I186"/>
    <mergeCell ref="E203:E205"/>
    <mergeCell ref="F203:F205"/>
    <mergeCell ref="G203:G205"/>
    <mergeCell ref="H203:H205"/>
    <mergeCell ref="I203:I205"/>
    <mergeCell ref="J203:J205"/>
    <mergeCell ref="J188:J190"/>
    <mergeCell ref="E194:E195"/>
    <mergeCell ref="F194:F195"/>
    <mergeCell ref="G194:G195"/>
    <mergeCell ref="H194:H195"/>
    <mergeCell ref="I194:I195"/>
    <mergeCell ref="J194:J19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6</vt:i4>
      </vt:variant>
    </vt:vector>
  </HeadingPairs>
  <TitlesOfParts>
    <vt:vector size="9" baseType="lpstr">
      <vt:lpstr>1.-4.raz</vt:lpstr>
      <vt:lpstr>5.-8. raz</vt:lpstr>
      <vt:lpstr>List3</vt:lpstr>
      <vt:lpstr>'1.-4.raz'!_Hlk76478552</vt:lpstr>
      <vt:lpstr>'1.-4.raz'!_Hlk76479964</vt:lpstr>
      <vt:lpstr>'1.-4.raz'!_Hlk76479982</vt:lpstr>
      <vt:lpstr>'1.-4.raz'!_Hlk76481461</vt:lpstr>
      <vt:lpstr>'1.-4.raz'!_Hlk76481716</vt:lpstr>
      <vt:lpstr>'1.-4.raz'!_Hlk76562909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OŠ VODICE -KNJIŽNICA</dc:creator>
  <cp:lastModifiedBy>Korisnik</cp:lastModifiedBy>
  <cp:lastPrinted>2021-07-11T10:16:04Z</cp:lastPrinted>
  <dcterms:created xsi:type="dcterms:W3CDTF">2021-07-08T08:39:35Z</dcterms:created>
  <dcterms:modified xsi:type="dcterms:W3CDTF">2021-07-21T15:59:03Z</dcterms:modified>
</cp:coreProperties>
</file>